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takashi-saitou\Desktop\"/>
    </mc:Choice>
  </mc:AlternateContent>
  <bookViews>
    <workbookView showSheetTabs="0" xWindow="0" yWindow="0" windowWidth="20490" windowHeight="7500"/>
  </bookViews>
  <sheets>
    <sheet name="トップページ" sheetId="1" r:id="rId1"/>
    <sheet name="学校データ" sheetId="4" r:id="rId2"/>
    <sheet name="申込書" sheetId="2" r:id="rId3"/>
    <sheet name="プロ原稿" sheetId="5" r:id="rId4"/>
    <sheet name="エントリー変更" sheetId="7" r:id="rId5"/>
    <sheet name="リストデータ" sheetId="8" r:id="rId6"/>
  </sheets>
  <definedNames>
    <definedName name="_xlnm.Print_Area" localSheetId="4">エントリー変更!$B$1:$N$25</definedName>
    <definedName name="_xlnm.Print_Area" localSheetId="3">プロ原稿!$A$2:$AB$22</definedName>
    <definedName name="_xlnm.Print_Area" localSheetId="2">申込書!$B$2:$AD$23</definedName>
  </definedNames>
  <calcPr calcId="15251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2" l="1"/>
  <c r="D7" i="7"/>
  <c r="J3" i="2"/>
  <c r="I2" i="5"/>
  <c r="D21" i="5"/>
  <c r="E22" i="2"/>
  <c r="AD7" i="2"/>
  <c r="AD8" i="2"/>
  <c r="AD9" i="2"/>
  <c r="AD10" i="2"/>
  <c r="AD11" i="2"/>
  <c r="AD12" i="2"/>
  <c r="AD13" i="2"/>
  <c r="AD14" i="2"/>
  <c r="AD15" i="2"/>
  <c r="AD16" i="2"/>
  <c r="AD17" i="2"/>
  <c r="AD18" i="2"/>
  <c r="AD19" i="2"/>
  <c r="AD20" i="2"/>
  <c r="AD21" i="2"/>
  <c r="AD6" i="2"/>
  <c r="AC7" i="2"/>
  <c r="AC8" i="2"/>
  <c r="AC9" i="2"/>
  <c r="AC10" i="2"/>
  <c r="AC11" i="2"/>
  <c r="AC12" i="2"/>
  <c r="AC13" i="2"/>
  <c r="AC14" i="2"/>
  <c r="AC15" i="2"/>
  <c r="AC16" i="2"/>
  <c r="AC17" i="2"/>
  <c r="AC18" i="2"/>
  <c r="AC19" i="2"/>
  <c r="AC20" i="2"/>
  <c r="AC21" i="2"/>
  <c r="AC6" i="2"/>
  <c r="AB7" i="2"/>
  <c r="AB8" i="2"/>
  <c r="AB9" i="2"/>
  <c r="AB10" i="2"/>
  <c r="AB11" i="2"/>
  <c r="AB12" i="2"/>
  <c r="AB13" i="2"/>
  <c r="AB14" i="2"/>
  <c r="AB15" i="2"/>
  <c r="AB16" i="2"/>
  <c r="AB17" i="2"/>
  <c r="AB18" i="2"/>
  <c r="AB19" i="2"/>
  <c r="AB20" i="2"/>
  <c r="AB21" i="2"/>
  <c r="AB6" i="2"/>
  <c r="AA7" i="2"/>
  <c r="AA8" i="2"/>
  <c r="AA9" i="2"/>
  <c r="AA10" i="2"/>
  <c r="AA11" i="2"/>
  <c r="AA12" i="2"/>
  <c r="AA13" i="2"/>
  <c r="AA14" i="2"/>
  <c r="AA15" i="2"/>
  <c r="AA16" i="2"/>
  <c r="AA17" i="2"/>
  <c r="AA18" i="2"/>
  <c r="AA19" i="2"/>
  <c r="AA20" i="2"/>
  <c r="AA21" i="2"/>
  <c r="AA6" i="2"/>
  <c r="Z7" i="2"/>
  <c r="Z8" i="2"/>
  <c r="Z9" i="2"/>
  <c r="Z10" i="2"/>
  <c r="Z11" i="2"/>
  <c r="Z12" i="2"/>
  <c r="Z13" i="2"/>
  <c r="Z14" i="2"/>
  <c r="Z15" i="2"/>
  <c r="Z16" i="2"/>
  <c r="Z17" i="2"/>
  <c r="Z18" i="2"/>
  <c r="Z19" i="2"/>
  <c r="Z20" i="2"/>
  <c r="Z21" i="2"/>
  <c r="Z6" i="2"/>
  <c r="U9" i="2"/>
  <c r="U10" i="2"/>
  <c r="U11" i="2"/>
  <c r="U12" i="2"/>
  <c r="U13" i="2"/>
  <c r="U14" i="2"/>
  <c r="U15" i="2"/>
  <c r="U16" i="2"/>
  <c r="U17" i="2"/>
  <c r="U18" i="2"/>
  <c r="U19" i="2"/>
  <c r="U20" i="2"/>
  <c r="U21" i="2"/>
  <c r="U8" i="2"/>
  <c r="U7" i="2"/>
  <c r="U6" i="2"/>
  <c r="AA6" i="5"/>
  <c r="AA7" i="5"/>
  <c r="AA8" i="5"/>
  <c r="AA9" i="5"/>
  <c r="AA10" i="5"/>
  <c r="AA11" i="5"/>
  <c r="AA12" i="5"/>
  <c r="AA13" i="5"/>
  <c r="AA14" i="5"/>
  <c r="AA15" i="5"/>
  <c r="AA16" i="5"/>
  <c r="AA17" i="5"/>
  <c r="AA18" i="5"/>
  <c r="AA19" i="5"/>
  <c r="AA20" i="5"/>
  <c r="AA5" i="5"/>
  <c r="O8" i="5"/>
  <c r="O7" i="5"/>
  <c r="I8" i="5"/>
  <c r="I7" i="5"/>
  <c r="C8" i="5"/>
  <c r="C7" i="5"/>
  <c r="P9" i="2"/>
  <c r="P8" i="2"/>
  <c r="J9" i="2"/>
  <c r="J8" i="2"/>
  <c r="D9" i="2"/>
  <c r="D8" i="2"/>
  <c r="B1" i="2"/>
  <c r="B2" i="2"/>
  <c r="C9" i="7"/>
  <c r="S20" i="5"/>
  <c r="AB20" i="5"/>
  <c r="Z20" i="5"/>
  <c r="Y20" i="5"/>
  <c r="T20" i="5"/>
  <c r="S6" i="5"/>
  <c r="S7" i="5"/>
  <c r="S8" i="5"/>
  <c r="S9" i="5"/>
  <c r="S10" i="5"/>
  <c r="S11" i="5"/>
  <c r="S12" i="5"/>
  <c r="S13" i="5"/>
  <c r="S14" i="5"/>
  <c r="S15" i="5"/>
  <c r="S16" i="5"/>
  <c r="S17" i="5"/>
  <c r="S18" i="5"/>
  <c r="S19" i="5"/>
  <c r="S5" i="5"/>
  <c r="R3" i="2"/>
  <c r="Q2" i="5"/>
  <c r="M7" i="7"/>
  <c r="I7" i="7"/>
  <c r="C19" i="7"/>
  <c r="C18" i="7"/>
  <c r="C17" i="7"/>
  <c r="C16" i="7"/>
  <c r="C15" i="7"/>
  <c r="C14" i="7"/>
  <c r="C13" i="7"/>
  <c r="C12" i="7"/>
  <c r="C11" i="7"/>
  <c r="C10" i="7"/>
  <c r="M7" i="2"/>
  <c r="L6" i="5"/>
  <c r="Y5" i="5"/>
  <c r="T6" i="5"/>
  <c r="T7" i="5"/>
  <c r="T8" i="5"/>
  <c r="T9" i="5"/>
  <c r="T10" i="5"/>
  <c r="T11" i="5"/>
  <c r="T12" i="5"/>
  <c r="T13" i="5"/>
  <c r="T14" i="5"/>
  <c r="T15" i="5"/>
  <c r="T16" i="5"/>
  <c r="T17" i="5"/>
  <c r="T18" i="5"/>
  <c r="T19" i="5"/>
  <c r="T5" i="5"/>
  <c r="Z5" i="5"/>
  <c r="AB5" i="5"/>
  <c r="M5" i="2"/>
  <c r="L4" i="5"/>
  <c r="D6" i="2"/>
  <c r="C5" i="5"/>
  <c r="D5" i="2"/>
  <c r="C4" i="5"/>
  <c r="AB6" i="5"/>
  <c r="AB7" i="5"/>
  <c r="AB8" i="5"/>
  <c r="AB9" i="5"/>
  <c r="AB10" i="5"/>
  <c r="AB11" i="5"/>
  <c r="AB12" i="5"/>
  <c r="AB13" i="5"/>
  <c r="AB14" i="5"/>
  <c r="AB15" i="5"/>
  <c r="AB16" i="5"/>
  <c r="AB17" i="5"/>
  <c r="AB18" i="5"/>
  <c r="AB19" i="5"/>
  <c r="Z6" i="5"/>
  <c r="Z7" i="5"/>
  <c r="Z8" i="5"/>
  <c r="Z9" i="5"/>
  <c r="Z10" i="5"/>
  <c r="Z11" i="5"/>
  <c r="Z12" i="5"/>
  <c r="Z13" i="5"/>
  <c r="Z14" i="5"/>
  <c r="Z15" i="5"/>
  <c r="Z16" i="5"/>
  <c r="Z17" i="5"/>
  <c r="Z18" i="5"/>
  <c r="Z19" i="5"/>
  <c r="Y7" i="5"/>
  <c r="Y8" i="5"/>
  <c r="Y9" i="5"/>
  <c r="Y10" i="5"/>
  <c r="Y11" i="5"/>
  <c r="Y12" i="5"/>
  <c r="Y13" i="5"/>
  <c r="Y14" i="5"/>
  <c r="Y15" i="5"/>
  <c r="Y16" i="5"/>
  <c r="Y17" i="5"/>
  <c r="Y18" i="5"/>
  <c r="Y19" i="5"/>
  <c r="Y6" i="5"/>
  <c r="D7" i="2"/>
  <c r="C6" i="5"/>
  <c r="M6" i="2"/>
  <c r="L5" i="5"/>
  <c r="C2" i="5"/>
  <c r="B1" i="7"/>
  <c r="B2" i="7"/>
  <c r="F9" i="7"/>
  <c r="G9" i="7"/>
  <c r="H9" i="7"/>
  <c r="I9" i="7"/>
  <c r="K9" i="7"/>
  <c r="F10" i="7"/>
  <c r="G10" i="7"/>
  <c r="H10" i="7"/>
  <c r="I10" i="7"/>
  <c r="K10" i="7"/>
  <c r="F11" i="7"/>
  <c r="G11" i="7"/>
  <c r="H11" i="7"/>
  <c r="I11" i="7"/>
  <c r="K11" i="7"/>
  <c r="F12" i="7"/>
  <c r="G12" i="7"/>
  <c r="H12" i="7"/>
  <c r="I12" i="7"/>
  <c r="K12" i="7"/>
  <c r="F13" i="7"/>
  <c r="G13" i="7"/>
  <c r="H13" i="7"/>
  <c r="I13" i="7"/>
  <c r="K13" i="7"/>
  <c r="F14" i="7"/>
  <c r="G14" i="7"/>
  <c r="H14" i="7"/>
  <c r="I14" i="7"/>
  <c r="K14" i="7"/>
  <c r="F15" i="7"/>
  <c r="G15" i="7"/>
  <c r="H15" i="7"/>
  <c r="I15" i="7"/>
  <c r="K15" i="7"/>
  <c r="F16" i="7"/>
  <c r="G16" i="7"/>
  <c r="H16" i="7"/>
  <c r="I16" i="7"/>
  <c r="K16" i="7"/>
  <c r="F17" i="7"/>
  <c r="G17" i="7"/>
  <c r="H17" i="7"/>
  <c r="I17" i="7"/>
  <c r="K17" i="7"/>
  <c r="F18" i="7"/>
  <c r="G18" i="7"/>
  <c r="H18" i="7"/>
  <c r="I18" i="7"/>
  <c r="K18" i="7"/>
  <c r="F19" i="7"/>
  <c r="G19" i="7"/>
  <c r="H19" i="7"/>
  <c r="I19" i="7"/>
  <c r="K19" i="7"/>
</calcChain>
</file>

<file path=xl/sharedStrings.xml><?xml version="1.0" encoding="utf-8"?>
<sst xmlns="http://schemas.openxmlformats.org/spreadsheetml/2006/main" count="182" uniqueCount="141">
  <si>
    <t>生年月日</t>
  </si>
  <si>
    <t>参　加　申　込　書</t>
    <rPh sb="0" eb="1">
      <t>サン</t>
    </rPh>
    <rPh sb="2" eb="3">
      <t>カ</t>
    </rPh>
    <rPh sb="4" eb="5">
      <t>サル</t>
    </rPh>
    <rPh sb="6" eb="7">
      <t>コミ</t>
    </rPh>
    <rPh sb="8" eb="9">
      <t>ショ</t>
    </rPh>
    <phoneticPr fontId="6"/>
  </si>
  <si>
    <t>氏名</t>
    <rPh sb="0" eb="2">
      <t>シメイ</t>
    </rPh>
    <phoneticPr fontId="6"/>
  </si>
  <si>
    <t>学年</t>
    <rPh sb="0" eb="2">
      <t>ガクネン</t>
    </rPh>
    <phoneticPr fontId="6"/>
  </si>
  <si>
    <t>身長</t>
    <rPh sb="0" eb="2">
      <t>シンチョウ</t>
    </rPh>
    <phoneticPr fontId="6"/>
  </si>
  <si>
    <t>利腕</t>
    <rPh sb="0" eb="1">
      <t>キ</t>
    </rPh>
    <rPh sb="1" eb="2">
      <t>ウデ</t>
    </rPh>
    <phoneticPr fontId="6"/>
  </si>
  <si>
    <t>生年月日</t>
    <rPh sb="0" eb="2">
      <t>セイネン</t>
    </rPh>
    <rPh sb="2" eb="4">
      <t>ガッピ</t>
    </rPh>
    <phoneticPr fontId="6"/>
  </si>
  <si>
    <t>出身中学校</t>
    <rPh sb="0" eb="2">
      <t>シュッシン</t>
    </rPh>
    <rPh sb="2" eb="5">
      <t>チュウガッコウ</t>
    </rPh>
    <phoneticPr fontId="6"/>
  </si>
  <si>
    <t>【チーム名】</t>
    <rPh sb="4" eb="5">
      <t>メイ</t>
    </rPh>
    <phoneticPr fontId="6"/>
  </si>
  <si>
    <t>【役員①】</t>
    <rPh sb="1" eb="3">
      <t>ヤクイン</t>
    </rPh>
    <phoneticPr fontId="6"/>
  </si>
  <si>
    <t>【役員②】</t>
    <rPh sb="1" eb="3">
      <t>ヤクイン</t>
    </rPh>
    <phoneticPr fontId="6"/>
  </si>
  <si>
    <t>【役員③】</t>
    <rPh sb="1" eb="3">
      <t>ヤクイン</t>
    </rPh>
    <phoneticPr fontId="6"/>
  </si>
  <si>
    <t>（10）ハンドボール競技参加申込書</t>
    <rPh sb="10" eb="12">
      <t>キョウギ</t>
    </rPh>
    <rPh sb="12" eb="14">
      <t>サンカ</t>
    </rPh>
    <rPh sb="14" eb="17">
      <t>モウシコミショ</t>
    </rPh>
    <phoneticPr fontId="6"/>
  </si>
  <si>
    <t>学校データ入力画面へ</t>
    <rPh sb="0" eb="2">
      <t>ガッコウ</t>
    </rPh>
    <rPh sb="5" eb="7">
      <t>ニュウリョク</t>
    </rPh>
    <rPh sb="7" eb="9">
      <t>ガメン</t>
    </rPh>
    <phoneticPr fontId="6"/>
  </si>
  <si>
    <t>１．まず学校データを作成しましょう！【これがすべての元になります】</t>
    <rPh sb="4" eb="6">
      <t>ガッコウ</t>
    </rPh>
    <rPh sb="10" eb="12">
      <t>サクセイ</t>
    </rPh>
    <rPh sb="26" eb="27">
      <t>モト</t>
    </rPh>
    <phoneticPr fontId="6"/>
  </si>
  <si>
    <t>２．次に大会情報を入力しましょう！</t>
    <rPh sb="2" eb="3">
      <t>ツギ</t>
    </rPh>
    <rPh sb="4" eb="6">
      <t>タイカイ</t>
    </rPh>
    <rPh sb="6" eb="8">
      <t>ジョウホウ</t>
    </rPh>
    <rPh sb="9" eb="11">
      <t>ニュウリョク</t>
    </rPh>
    <phoneticPr fontId="6"/>
  </si>
  <si>
    <t>①大会名です</t>
    <rPh sb="1" eb="4">
      <t>タイカイメイ</t>
    </rPh>
    <phoneticPr fontId="6"/>
  </si>
  <si>
    <t>②申込書形態です</t>
    <rPh sb="1" eb="4">
      <t>モウシコミショ</t>
    </rPh>
    <rPh sb="4" eb="6">
      <t>ケイタイ</t>
    </rPh>
    <phoneticPr fontId="6"/>
  </si>
  <si>
    <t>→</t>
    <phoneticPr fontId="6"/>
  </si>
  <si>
    <t>大会名をリストから選択してください</t>
    <rPh sb="0" eb="3">
      <t>タイカイメイ</t>
    </rPh>
    <rPh sb="9" eb="11">
      <t>センタク</t>
    </rPh>
    <phoneticPr fontId="6"/>
  </si>
  <si>
    <t>ＮＯ</t>
    <phoneticPr fontId="6"/>
  </si>
  <si>
    <t>３．申込書の作成に入ります！</t>
    <rPh sb="2" eb="5">
      <t>モウシコミショ</t>
    </rPh>
    <rPh sb="6" eb="8">
      <t>サクセイ</t>
    </rPh>
    <rPh sb="9" eb="10">
      <t>ハイ</t>
    </rPh>
    <phoneticPr fontId="6"/>
  </si>
  <si>
    <t>高総体、新人大会＝（10）ハンドボール競技参加申込書／秋季大会、選抜予選＝参加申込書</t>
    <rPh sb="0" eb="3">
      <t>コウソウタイ</t>
    </rPh>
    <rPh sb="4" eb="6">
      <t>シンジン</t>
    </rPh>
    <rPh sb="6" eb="8">
      <t>タイカイ</t>
    </rPh>
    <rPh sb="19" eb="21">
      <t>キョウギ</t>
    </rPh>
    <rPh sb="21" eb="23">
      <t>サンカ</t>
    </rPh>
    <rPh sb="23" eb="26">
      <t>モウシコミショ</t>
    </rPh>
    <phoneticPr fontId="6"/>
  </si>
  <si>
    <t>申込書作成へ</t>
    <rPh sb="0" eb="3">
      <t>モウシコミショ</t>
    </rPh>
    <rPh sb="3" eb="5">
      <t>サクセイ</t>
    </rPh>
    <phoneticPr fontId="6"/>
  </si>
  <si>
    <t>トップページへ</t>
    <phoneticPr fontId="6"/>
  </si>
  <si>
    <t>申込書へ</t>
    <rPh sb="0" eb="3">
      <t>モウシコミショ</t>
    </rPh>
    <phoneticPr fontId="6"/>
  </si>
  <si>
    <t>プロ原稿へ</t>
    <rPh sb="2" eb="4">
      <t>ゲンコウ</t>
    </rPh>
    <phoneticPr fontId="6"/>
  </si>
  <si>
    <t>４．プロ原稿を確認してください！（申込書から反映されます）</t>
    <rPh sb="4" eb="6">
      <t>ゲンコウ</t>
    </rPh>
    <rPh sb="7" eb="9">
      <t>カクニン</t>
    </rPh>
    <rPh sb="17" eb="20">
      <t>モウシコミショ</t>
    </rPh>
    <rPh sb="22" eb="24">
      <t>ハンエイ</t>
    </rPh>
    <phoneticPr fontId="6"/>
  </si>
  <si>
    <t>　　その際、【】の欄に学校名をお願いします。（男女あるチームはその旨も）</t>
    <rPh sb="4" eb="5">
      <t>サイ</t>
    </rPh>
    <rPh sb="9" eb="10">
      <t>ラン</t>
    </rPh>
    <rPh sb="11" eb="14">
      <t>ガッコウメイ</t>
    </rPh>
    <rPh sb="16" eb="17">
      <t>ネガ</t>
    </rPh>
    <rPh sb="23" eb="25">
      <t>ダンジョ</t>
    </rPh>
    <rPh sb="33" eb="34">
      <t>ムネ</t>
    </rPh>
    <phoneticPr fontId="6"/>
  </si>
  <si>
    <t>男女別</t>
    <rPh sb="0" eb="3">
      <t>ダンジョベツ</t>
    </rPh>
    <phoneticPr fontId="6"/>
  </si>
  <si>
    <t>※</t>
    <phoneticPr fontId="3"/>
  </si>
  <si>
    <t>チーム名</t>
  </si>
  <si>
    <t>背番号</t>
  </si>
  <si>
    <t>氏　　　名</t>
  </si>
  <si>
    <t>学年</t>
  </si>
  <si>
    <t>利腕</t>
  </si>
  <si>
    <t>身長</t>
  </si>
  <si>
    <t>出身中学校</t>
  </si>
  <si>
    <t>備考</t>
  </si>
  <si>
    <t>＊ 追加の選手は、協会に登録しているかどうか確認をして下さい。</t>
  </si>
  <si>
    <t>例</t>
    <rPh sb="0" eb="1">
      <t>レイ</t>
    </rPh>
    <phoneticPr fontId="3"/>
  </si>
  <si>
    <t>佐々木　　香</t>
  </si>
  <si>
    <t>右</t>
  </si>
  <si>
    <t>飯豊</t>
  </si>
  <si>
    <t>抹消</t>
  </si>
  <si>
    <t>小向　　理香</t>
  </si>
  <si>
    <t>南城</t>
  </si>
  <si>
    <t>追加</t>
  </si>
  <si>
    <t>抹消</t>
    <rPh sb="0" eb="2">
      <t>マッショウ</t>
    </rPh>
    <phoneticPr fontId="16"/>
  </si>
  <si>
    <t>追加</t>
    <rPh sb="0" eb="2">
      <t>ツイカ</t>
    </rPh>
    <phoneticPr fontId="16"/>
  </si>
  <si>
    <t>身長</t>
    <rPh sb="0" eb="2">
      <t>シンチョウ</t>
    </rPh>
    <phoneticPr fontId="16"/>
  </si>
  <si>
    <t>利腕</t>
    <rPh sb="0" eb="1">
      <t>キ</t>
    </rPh>
    <rPh sb="1" eb="2">
      <t>ウデ</t>
    </rPh>
    <phoneticPr fontId="16"/>
  </si>
  <si>
    <t>生年月日</t>
    <rPh sb="0" eb="2">
      <t>セイネン</t>
    </rPh>
    <rPh sb="2" eb="4">
      <t>ガッピ</t>
    </rPh>
    <phoneticPr fontId="16"/>
  </si>
  <si>
    <t>エントリー変更へ</t>
  </si>
  <si>
    <t>トップページへ</t>
  </si>
  <si>
    <t>学校データへ</t>
  </si>
  <si>
    <t>申込書へ</t>
  </si>
  <si>
    <t>プロ原稿へ</t>
  </si>
  <si>
    <t>（自動で和暦に変わります）</t>
  </si>
  <si>
    <t>【監督名】</t>
    <rPh sb="1" eb="3">
      <t>カントク</t>
    </rPh>
    <rPh sb="3" eb="4">
      <t>メイ</t>
    </rPh>
    <phoneticPr fontId="6"/>
  </si>
  <si>
    <t>種　別</t>
    <rPh sb="0" eb="1">
      <t>タネ</t>
    </rPh>
    <rPh sb="2" eb="3">
      <t>ベツ</t>
    </rPh>
    <phoneticPr fontId="6"/>
  </si>
  <si>
    <t>No</t>
    <phoneticPr fontId="6"/>
  </si>
  <si>
    <t>選　手　氏　名</t>
    <rPh sb="0" eb="1">
      <t>セン</t>
    </rPh>
    <rPh sb="2" eb="3">
      <t>テ</t>
    </rPh>
    <rPh sb="4" eb="5">
      <t>シ</t>
    </rPh>
    <rPh sb="6" eb="7">
      <t>メイ</t>
    </rPh>
    <phoneticPr fontId="6"/>
  </si>
  <si>
    <t>役員１</t>
    <rPh sb="0" eb="2">
      <t>ヤクイン</t>
    </rPh>
    <phoneticPr fontId="6"/>
  </si>
  <si>
    <t>役員２</t>
    <rPh sb="0" eb="2">
      <t>ヤクイン</t>
    </rPh>
    <phoneticPr fontId="6"/>
  </si>
  <si>
    <t>役員３</t>
    <rPh sb="0" eb="2">
      <t>ヤクイン</t>
    </rPh>
    <phoneticPr fontId="6"/>
  </si>
  <si>
    <t>ＣＰ１</t>
    <phoneticPr fontId="6"/>
  </si>
  <si>
    <t>ＧＫ１</t>
    <phoneticPr fontId="6"/>
  </si>
  <si>
    <t>写真貼付欄</t>
    <rPh sb="0" eb="2">
      <t>シャシン</t>
    </rPh>
    <rPh sb="2" eb="4">
      <t>ハリツケ</t>
    </rPh>
    <rPh sb="4" eb="5">
      <t>ラン</t>
    </rPh>
    <phoneticPr fontId="6"/>
  </si>
  <si>
    <t>チーム
の抱負</t>
    <rPh sb="5" eb="7">
      <t>ホウフ</t>
    </rPh>
    <phoneticPr fontId="6"/>
  </si>
  <si>
    <t>学校長</t>
    <rPh sb="0" eb="3">
      <t>ガッコウチョウ</t>
    </rPh>
    <phoneticPr fontId="6"/>
  </si>
  <si>
    <t>学校長</t>
    <rPh sb="0" eb="3">
      <t>ガッコウチョウ</t>
    </rPh>
    <phoneticPr fontId="6"/>
  </si>
  <si>
    <t>学校長</t>
    <rPh sb="0" eb="3">
      <t>ガッコウチョウ</t>
    </rPh>
    <phoneticPr fontId="16"/>
  </si>
  <si>
    <t>男女別</t>
    <rPh sb="0" eb="3">
      <t>ダンジョベツ</t>
    </rPh>
    <phoneticPr fontId="16"/>
  </si>
  <si>
    <t>エントリー変更用紙</t>
    <rPh sb="5" eb="7">
      <t>ヘンコウ</t>
    </rPh>
    <rPh sb="7" eb="9">
      <t>ヨウシ</t>
    </rPh>
    <phoneticPr fontId="16"/>
  </si>
  <si>
    <t>※</t>
    <phoneticPr fontId="6"/>
  </si>
  <si>
    <t>※欄は事務局使用</t>
    <rPh sb="1" eb="2">
      <t>ラン</t>
    </rPh>
    <rPh sb="3" eb="6">
      <t>ジムキョク</t>
    </rPh>
    <rPh sb="6" eb="8">
      <t>シヨウ</t>
    </rPh>
    <phoneticPr fontId="6"/>
  </si>
  <si>
    <t>④学年：数字のみでお願いします。</t>
    <rPh sb="1" eb="3">
      <t>ガクネン</t>
    </rPh>
    <rPh sb="4" eb="6">
      <t>スウジ</t>
    </rPh>
    <rPh sb="10" eb="11">
      <t>ネガ</t>
    </rPh>
    <phoneticPr fontId="6"/>
  </si>
  <si>
    <t>⑥出身中学校：基本3文字入力でお願いします。（城　西、紫波一など）</t>
    <rPh sb="1" eb="3">
      <t>シュッシン</t>
    </rPh>
    <rPh sb="3" eb="6">
      <t>チュウガッコウ</t>
    </rPh>
    <rPh sb="7" eb="9">
      <t>キホン</t>
    </rPh>
    <rPh sb="10" eb="12">
      <t>モジ</t>
    </rPh>
    <rPh sb="12" eb="14">
      <t>ニュウリョク</t>
    </rPh>
    <rPh sb="16" eb="17">
      <t>ネガ</t>
    </rPh>
    <rPh sb="23" eb="24">
      <t>シロ</t>
    </rPh>
    <rPh sb="25" eb="26">
      <t>ニシ</t>
    </rPh>
    <rPh sb="27" eb="29">
      <t>シワ</t>
    </rPh>
    <rPh sb="29" eb="30">
      <t>ハジメ</t>
    </rPh>
    <phoneticPr fontId="6"/>
  </si>
  <si>
    <t>女子</t>
    <rPh sb="0" eb="2">
      <t>ジョシ</t>
    </rPh>
    <phoneticPr fontId="6"/>
  </si>
  <si>
    <t>久慈</t>
    <rPh sb="0" eb="2">
      <t>クジ</t>
    </rPh>
    <phoneticPr fontId="6"/>
  </si>
  <si>
    <t>盛岡第一</t>
    <rPh sb="0" eb="2">
      <t>モリオカ</t>
    </rPh>
    <rPh sb="2" eb="4">
      <t>ダイイチ</t>
    </rPh>
    <phoneticPr fontId="6"/>
  </si>
  <si>
    <t>盛岡第二</t>
    <rPh sb="0" eb="2">
      <t>モリオカ</t>
    </rPh>
    <rPh sb="2" eb="4">
      <t>ダイニ</t>
    </rPh>
    <phoneticPr fontId="6"/>
  </si>
  <si>
    <t>盛岡第三</t>
  </si>
  <si>
    <t>盛岡第四</t>
    <rPh sb="0" eb="2">
      <t>モリオカ</t>
    </rPh>
    <rPh sb="2" eb="4">
      <t>ダイヨン</t>
    </rPh>
    <phoneticPr fontId="6"/>
  </si>
  <si>
    <t>盛岡市立</t>
    <rPh sb="0" eb="2">
      <t>モリオカ</t>
    </rPh>
    <rPh sb="2" eb="4">
      <t>イチリツ</t>
    </rPh>
    <phoneticPr fontId="6"/>
  </si>
  <si>
    <t>盛岡商業</t>
    <rPh sb="0" eb="2">
      <t>モリオカ</t>
    </rPh>
    <rPh sb="2" eb="4">
      <t>ショウギョウ</t>
    </rPh>
    <phoneticPr fontId="6"/>
  </si>
  <si>
    <t>盛岡南</t>
    <rPh sb="0" eb="2">
      <t>モリオカ</t>
    </rPh>
    <rPh sb="2" eb="3">
      <t>ミナミ</t>
    </rPh>
    <phoneticPr fontId="6"/>
  </si>
  <si>
    <t>盛岡大学附属</t>
    <rPh sb="0" eb="2">
      <t>モリオカ</t>
    </rPh>
    <rPh sb="2" eb="4">
      <t>ダイガク</t>
    </rPh>
    <rPh sb="4" eb="6">
      <t>フゾク</t>
    </rPh>
    <phoneticPr fontId="6"/>
  </si>
  <si>
    <t>盛岡中央</t>
    <rPh sb="0" eb="2">
      <t>モリオカ</t>
    </rPh>
    <rPh sb="2" eb="4">
      <t>チュウオウ</t>
    </rPh>
    <phoneticPr fontId="6"/>
  </si>
  <si>
    <t>岩手</t>
    <rPh sb="0" eb="2">
      <t>イワテ</t>
    </rPh>
    <phoneticPr fontId="6"/>
  </si>
  <si>
    <t>盛岡白百合学園</t>
    <rPh sb="0" eb="2">
      <t>モリオカ</t>
    </rPh>
    <rPh sb="2" eb="5">
      <t>シラユリ</t>
    </rPh>
    <rPh sb="5" eb="7">
      <t>ガクエン</t>
    </rPh>
    <phoneticPr fontId="6"/>
  </si>
  <si>
    <t>盛岡誠桜</t>
    <rPh sb="0" eb="2">
      <t>モリオカ</t>
    </rPh>
    <rPh sb="2" eb="4">
      <t>セイオウ</t>
    </rPh>
    <phoneticPr fontId="6"/>
  </si>
  <si>
    <t>岩手女子</t>
    <rPh sb="0" eb="2">
      <t>イワテ</t>
    </rPh>
    <rPh sb="2" eb="4">
      <t>ジョシ</t>
    </rPh>
    <phoneticPr fontId="6"/>
  </si>
  <si>
    <t>盛岡スコーレ</t>
    <rPh sb="0" eb="2">
      <t>モリオカ</t>
    </rPh>
    <phoneticPr fontId="6"/>
  </si>
  <si>
    <t>不来方</t>
    <rPh sb="0" eb="3">
      <t>コズカタ</t>
    </rPh>
    <phoneticPr fontId="6"/>
  </si>
  <si>
    <t>紫波総合</t>
    <rPh sb="0" eb="2">
      <t>シワ</t>
    </rPh>
    <rPh sb="2" eb="4">
      <t>ソウゴウ</t>
    </rPh>
    <phoneticPr fontId="6"/>
  </si>
  <si>
    <t>花巻北</t>
    <rPh sb="0" eb="2">
      <t>ハナマキ</t>
    </rPh>
    <rPh sb="2" eb="3">
      <t>キタ</t>
    </rPh>
    <phoneticPr fontId="6"/>
  </si>
  <si>
    <t>花巻南</t>
    <rPh sb="0" eb="2">
      <t>ハナマキ</t>
    </rPh>
    <rPh sb="2" eb="3">
      <t>ミナミ</t>
    </rPh>
    <phoneticPr fontId="6"/>
  </si>
  <si>
    <t>花巻農業</t>
    <rPh sb="0" eb="2">
      <t>ハナマキ</t>
    </rPh>
    <rPh sb="2" eb="4">
      <t>ノウギョウ</t>
    </rPh>
    <phoneticPr fontId="6"/>
  </si>
  <si>
    <t>北上翔南</t>
    <rPh sb="0" eb="2">
      <t>キタカミ</t>
    </rPh>
    <rPh sb="2" eb="4">
      <t>ショウナン</t>
    </rPh>
    <phoneticPr fontId="6"/>
  </si>
  <si>
    <t>水沢</t>
    <rPh sb="0" eb="2">
      <t>ミズサワ</t>
    </rPh>
    <phoneticPr fontId="6"/>
  </si>
  <si>
    <t>水沢工業</t>
    <rPh sb="0" eb="2">
      <t>ミズサワ</t>
    </rPh>
    <rPh sb="2" eb="4">
      <t>コウギョウ</t>
    </rPh>
    <phoneticPr fontId="6"/>
  </si>
  <si>
    <t>一関工業</t>
    <rPh sb="0" eb="2">
      <t>イチノセキ</t>
    </rPh>
    <rPh sb="2" eb="4">
      <t>コウギョウ</t>
    </rPh>
    <phoneticPr fontId="6"/>
  </si>
  <si>
    <t>男子</t>
    <rPh sb="0" eb="2">
      <t>ダンシ</t>
    </rPh>
    <phoneticPr fontId="6"/>
  </si>
  <si>
    <t>②男女別：リストから選択お願いします。</t>
    <rPh sb="1" eb="4">
      <t>ダンジョベツ</t>
    </rPh>
    <rPh sb="10" eb="12">
      <t>センタク</t>
    </rPh>
    <rPh sb="13" eb="14">
      <t>ネガ</t>
    </rPh>
    <phoneticPr fontId="6"/>
  </si>
  <si>
    <t>監　督</t>
    <rPh sb="0" eb="1">
      <t>ラン</t>
    </rPh>
    <rPh sb="2" eb="3">
      <t>ヨシ</t>
    </rPh>
    <phoneticPr fontId="6"/>
  </si>
  <si>
    <t>主　将</t>
    <rPh sb="0" eb="1">
      <t>シュ</t>
    </rPh>
    <rPh sb="2" eb="3">
      <t>ショウ</t>
    </rPh>
    <phoneticPr fontId="6"/>
  </si>
  <si>
    <t>主　将</t>
    <rPh sb="0" eb="1">
      <t>シュ</t>
    </rPh>
    <rPh sb="2" eb="3">
      <t>ショウ</t>
    </rPh>
    <phoneticPr fontId="10"/>
  </si>
  <si>
    <t>ＣＰ2</t>
    <phoneticPr fontId="6"/>
  </si>
  <si>
    <t>ＧＫ2</t>
    <phoneticPr fontId="6"/>
  </si>
  <si>
    <t>ＣＰ3</t>
    <phoneticPr fontId="6"/>
  </si>
  <si>
    <t>ＧＫ3</t>
    <phoneticPr fontId="6"/>
  </si>
  <si>
    <t>【ﾕﾆﾌｫｰﾑCP2】</t>
    <phoneticPr fontId="6"/>
  </si>
  <si>
    <t>【ﾕﾆﾌｫｰﾑGK2】</t>
    <phoneticPr fontId="6"/>
  </si>
  <si>
    <t>【ﾕﾆﾌｫｰﾑCP1】</t>
    <phoneticPr fontId="6"/>
  </si>
  <si>
    <t>【ﾕﾆﾌｫｰﾑGK1】</t>
    <phoneticPr fontId="6"/>
  </si>
  <si>
    <t>【ﾕﾆﾌｫｰﾑCP3】</t>
    <phoneticPr fontId="6"/>
  </si>
  <si>
    <t>【ﾕﾆﾌｫｰﾑGK3】</t>
    <phoneticPr fontId="6"/>
  </si>
  <si>
    <t>利き腕</t>
    <rPh sb="0" eb="1">
      <t>キキウデ</t>
    </rPh>
    <phoneticPr fontId="10"/>
  </si>
  <si>
    <r>
      <rPr>
        <sz val="14"/>
        <color indexed="8"/>
        <rFont val="Century Gothic"/>
        <family val="1"/>
      </rPr>
      <t>2020</t>
    </r>
    <r>
      <rPr>
        <sz val="14"/>
        <color indexed="8"/>
        <rFont val="メイリオ"/>
        <family val="2"/>
        <charset val="128"/>
      </rPr>
      <t>岩手県高等学校体育連盟ハンドボール専門部学校データ</t>
    </r>
    <rPh sb="0" eb="29">
      <t>イワテケンコウトウガッコウタイイクレンメイセンモンブガッコウ</t>
    </rPh>
    <phoneticPr fontId="6"/>
  </si>
  <si>
    <t>一関工業高等</t>
    <rPh sb="0" eb="1">
      <t xml:space="preserve">イチノセキコウギョウコウトウ </t>
    </rPh>
    <phoneticPr fontId="50"/>
  </si>
  <si>
    <t>５．作成したファイルを保存し、専門部担当までmailを！</t>
    <rPh sb="2" eb="4">
      <t>サクセイ</t>
    </rPh>
    <rPh sb="11" eb="13">
      <t>ホゾン</t>
    </rPh>
    <rPh sb="15" eb="18">
      <t xml:space="preserve">センモンブ </t>
    </rPh>
    <rPh sb="18" eb="20">
      <t xml:space="preserve">タントウ </t>
    </rPh>
    <phoneticPr fontId="6"/>
  </si>
  <si>
    <r>
      <t>【入力上の注意事項】</t>
    </r>
    <r>
      <rPr>
        <sz val="11"/>
        <color indexed="10"/>
        <rFont val="HGｺﾞｼｯｸE"/>
        <family val="2"/>
        <charset val="128"/>
      </rPr>
      <t>よくお読みください</t>
    </r>
    <rPh sb="1" eb="3">
      <t>ニュウリョク</t>
    </rPh>
    <rPh sb="3" eb="4">
      <t>ジョウ</t>
    </rPh>
    <rPh sb="5" eb="7">
      <t>チュウイ</t>
    </rPh>
    <rPh sb="7" eb="9">
      <t>ジコウ</t>
    </rPh>
    <phoneticPr fontId="6"/>
  </si>
  <si>
    <t>①チーム名：リストから選択お願いします。(高等学校は自動で入ります)</t>
    <rPh sb="4" eb="5">
      <t>メイ</t>
    </rPh>
    <rPh sb="11" eb="13">
      <t>センタク</t>
    </rPh>
    <rPh sb="14" eb="15">
      <t>ネガ</t>
    </rPh>
    <rPh sb="21" eb="23">
      <t>コウトウ</t>
    </rPh>
    <rPh sb="23" eb="25">
      <t>ガッコウ</t>
    </rPh>
    <rPh sb="26" eb="28">
      <t>ジドウ</t>
    </rPh>
    <rPh sb="29" eb="30">
      <t>ハイ</t>
    </rPh>
    <phoneticPr fontId="6"/>
  </si>
  <si>
    <t>第72回岩手県高等学校総合体育大会</t>
    <rPh sb="0" eb="1">
      <t>ダイカイイワテケンコウトウガッコウソウゴウタイイクタイカイ</t>
    </rPh>
    <phoneticPr fontId="6"/>
  </si>
  <si>
    <t>第13回岩手県高等学校秋季ハンドボール大会</t>
    <rPh sb="0" eb="1">
      <t>ダイカイイワテケンコウトウガッコウシュウキタイカイ</t>
    </rPh>
    <phoneticPr fontId="6"/>
  </si>
  <si>
    <t>第64回岩手県高等学校新人ハンドボール大会</t>
    <rPh sb="0" eb="1">
      <t>ダイカイイワテケンコウトウガッコウシンジンタイカイ</t>
    </rPh>
    <phoneticPr fontId="6"/>
  </si>
  <si>
    <t>第44回全国高等学校ハンドボール選抜大会岩手県予選会</t>
    <rPh sb="0" eb="1">
      <t>ダイカイゼンコクコウトウガッコウセンバツタイカイイワテケンヨセンカイ</t>
    </rPh>
    <phoneticPr fontId="6"/>
  </si>
  <si>
    <r>
      <t xml:space="preserve">  エントリー変更については、この用紙にて期日迄に花巻北高等学校　齋藤 崇　まで</t>
    </r>
    <r>
      <rPr>
        <sz val="11"/>
        <color indexed="8"/>
        <rFont val="HGｺﾞｼｯｸE"/>
        <family val="2"/>
        <charset val="128"/>
      </rPr>
      <t>メール</t>
    </r>
    <r>
      <rPr>
        <sz val="11"/>
        <rFont val="HGｺﾞｼｯｸE"/>
        <family val="2"/>
        <charset val="128"/>
      </rPr>
      <t>にて送付して下さい。なお</t>
    </r>
    <r>
      <rPr>
        <sz val="11"/>
        <color indexed="8"/>
        <rFont val="HGｺﾞｼｯｸE"/>
        <family val="2"/>
        <charset val="128"/>
      </rPr>
      <t>確認の電話</t>
    </r>
    <r>
      <rPr>
        <sz val="11"/>
        <rFont val="HGｺﾞｼｯｸE"/>
        <family val="2"/>
        <charset val="128"/>
      </rPr>
      <t>を入れること。使い方は申込書作成手順と同じです。ただし背番号のみ手入力お願いします。</t>
    </r>
    <rPh sb="21" eb="23">
      <t>キジツ</t>
    </rPh>
    <rPh sb="23" eb="24">
      <t>マデ</t>
    </rPh>
    <rPh sb="25" eb="28">
      <t xml:space="preserve">ハナマキキタ </t>
    </rPh>
    <rPh sb="28" eb="32">
      <t>コウトウガッコウ</t>
    </rPh>
    <rPh sb="33" eb="35">
      <t xml:space="preserve">サイトウタカシ </t>
    </rPh>
    <rPh sb="67" eb="68">
      <t>ツカ</t>
    </rPh>
    <rPh sb="69" eb="70">
      <t>カタ</t>
    </rPh>
    <rPh sb="71" eb="74">
      <t>モウシコミショ</t>
    </rPh>
    <rPh sb="74" eb="76">
      <t>サクセイ</t>
    </rPh>
    <rPh sb="76" eb="78">
      <t>テジュン</t>
    </rPh>
    <rPh sb="79" eb="80">
      <t>オナ</t>
    </rPh>
    <rPh sb="87" eb="90">
      <t>セバンゴウ</t>
    </rPh>
    <rPh sb="92" eb="93">
      <t>テ</t>
    </rPh>
    <rPh sb="93" eb="95">
      <t>ニュウリョク</t>
    </rPh>
    <rPh sb="96" eb="97">
      <t>ネガ</t>
    </rPh>
    <phoneticPr fontId="3"/>
  </si>
  <si>
    <r>
      <t xml:space="preserve">2020 Handball Committee EntryProgramFile </t>
    </r>
    <r>
      <rPr>
        <b/>
        <sz val="12"/>
        <rFont val="Century Gothic"/>
        <family val="1"/>
      </rPr>
      <t>Ver1.0</t>
    </r>
    <phoneticPr fontId="6"/>
  </si>
  <si>
    <t>【チームの抱負】</t>
    <phoneticPr fontId="6"/>
  </si>
  <si>
    <t>⑨チームの抱負は、この下の欄に記入ください。</t>
    <rPh sb="15" eb="17">
      <t xml:space="preserve">キニュウクダサイ </t>
    </rPh>
    <phoneticPr fontId="6"/>
  </si>
  <si>
    <t>⑪該当しない事項が生じた場合、担当まで連絡ください。</t>
    <rPh sb="1" eb="3">
      <t xml:space="preserve">ガイトウシナイジコウガアルバアイ </t>
    </rPh>
    <rPh sb="9" eb="10">
      <t xml:space="preserve">ショウジタ </t>
    </rPh>
    <rPh sb="15" eb="17">
      <t xml:space="preserve">タントウマデ </t>
    </rPh>
    <rPh sb="19" eb="21">
      <t xml:space="preserve">レンラククダサイ </t>
    </rPh>
    <phoneticPr fontId="6"/>
  </si>
  <si>
    <r>
      <t>③氏名：</t>
    </r>
    <r>
      <rPr>
        <b/>
        <sz val="10"/>
        <color indexed="8"/>
        <rFont val="HGｺﾞｼｯｸE"/>
        <family val="3"/>
        <charset val="128"/>
      </rPr>
      <t>7文字入力でお願いします。</t>
    </r>
    <r>
      <rPr>
        <sz val="10"/>
        <color indexed="8"/>
        <rFont val="HGｺﾞｼｯｸE"/>
        <family val="3"/>
        <charset val="128"/>
      </rPr>
      <t>（スペースは全角）</t>
    </r>
    <rPh sb="1" eb="3">
      <t>シメイ</t>
    </rPh>
    <rPh sb="5" eb="7">
      <t>モジ</t>
    </rPh>
    <rPh sb="7" eb="9">
      <t>ニュウリョク</t>
    </rPh>
    <rPh sb="11" eb="12">
      <t>ネガ</t>
    </rPh>
    <rPh sb="23" eb="25">
      <t>ゼンカク</t>
    </rPh>
    <phoneticPr fontId="6"/>
  </si>
  <si>
    <r>
      <t>⑤生年月日：</t>
    </r>
    <r>
      <rPr>
        <b/>
        <sz val="10"/>
        <color indexed="8"/>
        <rFont val="HGｺﾞｼｯｸE"/>
        <family val="3"/>
        <charset val="128"/>
      </rPr>
      <t>半角数字と/［スラッシュ］で西暦</t>
    </r>
    <r>
      <rPr>
        <sz val="10"/>
        <color indexed="8"/>
        <rFont val="HGｺﾞｼｯｸE"/>
        <family val="3"/>
        <charset val="128"/>
      </rPr>
      <t>で入力してください。</t>
    </r>
    <rPh sb="1" eb="3">
      <t>セイネン</t>
    </rPh>
    <rPh sb="3" eb="5">
      <t>ガッピ</t>
    </rPh>
    <rPh sb="6" eb="8">
      <t>ハンカク</t>
    </rPh>
    <rPh sb="8" eb="10">
      <t>スウジ</t>
    </rPh>
    <rPh sb="20" eb="22">
      <t>セイレキ</t>
    </rPh>
    <rPh sb="23" eb="25">
      <t>ニュウリョク</t>
    </rPh>
    <phoneticPr fontId="6"/>
  </si>
  <si>
    <t>⑩写真の貼付欄は一応の目安です。写真の比率を変えないようにお願いします。</t>
    <rPh sb="1" eb="3">
      <t xml:space="preserve">シャシンノハリツケランハ </t>
    </rPh>
    <rPh sb="8" eb="10">
      <t xml:space="preserve">イチオウノメヤスデス </t>
    </rPh>
    <rPh sb="16" eb="18">
      <t xml:space="preserve">シャシンノ </t>
    </rPh>
    <rPh sb="19" eb="21">
      <t xml:space="preserve">ヒリツヲカエナイヨウニ </t>
    </rPh>
    <rPh sb="30" eb="31">
      <t>ネガ</t>
    </rPh>
    <phoneticPr fontId="6"/>
  </si>
  <si>
    <t>⑧背番号は、デフォルトでは1〜16が入っていますが、チーム事情により適宜変更ください。</t>
    <rPh sb="1" eb="4">
      <t xml:space="preserve">セバンゴウハ </t>
    </rPh>
    <rPh sb="18" eb="19">
      <t xml:space="preserve">ハイッテイマスガ </t>
    </rPh>
    <rPh sb="34" eb="36">
      <t>テキギ</t>
    </rPh>
    <rPh sb="36" eb="38">
      <t>ヘンコウ</t>
    </rPh>
    <phoneticPr fontId="6"/>
  </si>
  <si>
    <t>　さい。</t>
    <phoneticPr fontId="6"/>
  </si>
  <si>
    <t>⑦NO欄の数字を申込書のピンクの部分に、主将は黄色の部分に入力すると個人データが</t>
    <rPh sb="3" eb="4">
      <t>ラン</t>
    </rPh>
    <rPh sb="5" eb="7">
      <t>スウジ</t>
    </rPh>
    <rPh sb="8" eb="11">
      <t>モウシコミショ</t>
    </rPh>
    <rPh sb="16" eb="18">
      <t>ブブン</t>
    </rPh>
    <rPh sb="20" eb="22">
      <t>シュショウ</t>
    </rPh>
    <rPh sb="23" eb="25">
      <t>キイロ</t>
    </rPh>
    <rPh sb="26" eb="28">
      <t>ブブン</t>
    </rPh>
    <rPh sb="29" eb="31">
      <t>ニュウリョク</t>
    </rPh>
    <rPh sb="34" eb="36">
      <t>コジン</t>
    </rPh>
    <phoneticPr fontId="6"/>
  </si>
  <si>
    <t>　反映されます。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</si>
</sst>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30000]ggge&quot;年&quot;m&quot;月&quot;d&quot;日&quot;"/>
  </numFmts>
  <fonts count="80">
    <font>
      <sz val="11"/>
      <color theme="1"/>
      <name val="ＭＳ Ｐゴシック"/>
      <family val="2"/>
      <charset val="128"/>
      <scheme val="minor"/>
    </font>
    <font>
      <sz val="11"/>
      <name val="ＭＳ Ｐゴシック"/>
      <family val="2"/>
      <charset val="128"/>
    </font>
    <font>
      <u/>
      <sz val="11"/>
      <color indexed="12"/>
      <name val="ＭＳ Ｐゴシック"/>
      <family val="2"/>
      <charset val="128"/>
    </font>
    <font>
      <sz val="6"/>
      <name val="メイリオ"/>
      <family val="2"/>
      <charset val="128"/>
    </font>
    <font>
      <sz val="18"/>
      <color indexed="8"/>
      <name val="HGSｺﾞｼｯｸE"/>
      <family val="2"/>
      <charset val="128"/>
    </font>
    <font>
      <u/>
      <sz val="11"/>
      <color indexed="12"/>
      <name val="HGS創英角ｺﾞｼｯｸUB"/>
      <family val="2"/>
      <charset val="128"/>
    </font>
    <font>
      <sz val="6"/>
      <name val="ＭＳ Ｐゴシック"/>
      <family val="2"/>
      <charset val="128"/>
    </font>
    <font>
      <sz val="11"/>
      <name val="HGｺﾞｼｯｸE"/>
      <family val="2"/>
      <charset val="128"/>
    </font>
    <font>
      <sz val="11"/>
      <color indexed="8"/>
      <name val="HG丸ｺﾞｼｯｸM-PRO"/>
      <family val="2"/>
      <charset val="128"/>
    </font>
    <font>
      <u/>
      <sz val="11"/>
      <color indexed="12"/>
      <name val="HG創英角ﾎﾟｯﾌﾟ体"/>
      <family val="3"/>
      <charset val="128"/>
    </font>
    <font>
      <sz val="6"/>
      <name val="ＭＳ Ｐゴシック"/>
      <family val="2"/>
      <charset val="128"/>
    </font>
    <font>
      <sz val="14"/>
      <color indexed="8"/>
      <name val="HG丸ｺﾞｼｯｸM-PRO"/>
      <family val="2"/>
      <charset val="128"/>
    </font>
    <font>
      <sz val="14"/>
      <color indexed="8"/>
      <name val="Century Gothic"/>
      <family val="1"/>
    </font>
    <font>
      <sz val="11"/>
      <name val="HGSｺﾞｼｯｸM"/>
      <family val="2"/>
      <charset val="128"/>
    </font>
    <font>
      <b/>
      <sz val="12"/>
      <name val="Century Gothic"/>
      <family val="1"/>
    </font>
    <font>
      <sz val="18"/>
      <color indexed="8"/>
      <name val="Elephant"/>
    </font>
    <font>
      <sz val="6"/>
      <name val="ＭＳ Ｐゴシック"/>
      <family val="2"/>
      <charset val="128"/>
    </font>
    <font>
      <sz val="12"/>
      <color indexed="8"/>
      <name val="Century Gothic"/>
      <family val="1"/>
    </font>
    <font>
      <sz val="14"/>
      <name val="Century Gothic"/>
      <family val="1"/>
    </font>
    <font>
      <sz val="11"/>
      <color indexed="9"/>
      <name val="HGSｺﾞｼｯｸM"/>
      <family val="2"/>
      <charset val="128"/>
    </font>
    <font>
      <sz val="22"/>
      <name val="Century Gothic"/>
      <family val="1"/>
    </font>
    <font>
      <sz val="16"/>
      <name val="HG丸ｺﾞｼｯｸM-PRO"/>
      <family val="2"/>
      <charset val="128"/>
    </font>
    <font>
      <sz val="11"/>
      <name val="MS UI Gothic"/>
      <family val="2"/>
      <charset val="128"/>
    </font>
    <font>
      <sz val="14"/>
      <name val="HGｺﾞｼｯｸM"/>
      <family val="2"/>
      <charset val="128"/>
    </font>
    <font>
      <sz val="8"/>
      <color indexed="8"/>
      <name val="MS UI Gothic"/>
      <family val="2"/>
      <charset val="128"/>
    </font>
    <font>
      <u/>
      <sz val="11"/>
      <color indexed="12"/>
      <name val="HGｺﾞｼｯｸM"/>
      <family val="2"/>
      <charset val="128"/>
    </font>
    <font>
      <sz val="12"/>
      <name val="HGｺﾞｼｯｸM"/>
      <family val="2"/>
      <charset val="128"/>
    </font>
    <font>
      <sz val="12"/>
      <name val="Century Gothic"/>
      <family val="1"/>
    </font>
    <font>
      <sz val="14"/>
      <name val="MS UI Gothic"/>
      <family val="2"/>
      <charset val="128"/>
    </font>
    <font>
      <sz val="11"/>
      <name val="ＭＳ 明朝"/>
      <family val="1"/>
      <charset val="128"/>
    </font>
    <font>
      <sz val="11"/>
      <name val="Century Gothic"/>
      <family val="1"/>
    </font>
    <font>
      <sz val="16"/>
      <name val="MS UI Gothic"/>
      <family val="2"/>
      <charset val="128"/>
    </font>
    <font>
      <sz val="11"/>
      <name val="HG創英角ﾎﾟｯﾌﾟ体"/>
      <family val="3"/>
      <charset val="128"/>
    </font>
    <font>
      <sz val="14"/>
      <name val="ＭＳ 明朝"/>
      <family val="1"/>
      <charset val="128"/>
    </font>
    <font>
      <sz val="9"/>
      <name val="ＭＳ Ｐゴシック"/>
      <family val="2"/>
      <charset val="128"/>
    </font>
    <font>
      <sz val="9"/>
      <name val="Century Gothic"/>
      <family val="1"/>
    </font>
    <font>
      <sz val="10"/>
      <name val="MS UI Gothic"/>
      <family val="2"/>
      <charset val="128"/>
    </font>
    <font>
      <sz val="18"/>
      <name val="HG丸ｺﾞｼｯｸM-PRO"/>
      <family val="2"/>
      <charset val="128"/>
    </font>
    <font>
      <sz val="11"/>
      <name val="HG丸ｺﾞｼｯｸM-PRO"/>
      <family val="2"/>
      <charset val="128"/>
    </font>
    <font>
      <sz val="11"/>
      <name val="メイリオ"/>
      <family val="2"/>
      <charset val="128"/>
    </font>
    <font>
      <sz val="14"/>
      <color indexed="8"/>
      <name val="メイリオ"/>
      <family val="2"/>
      <charset val="128"/>
    </font>
    <font>
      <sz val="11"/>
      <color indexed="8"/>
      <name val="メイリオ"/>
      <family val="2"/>
      <charset val="128"/>
    </font>
    <font>
      <b/>
      <sz val="11"/>
      <color indexed="8"/>
      <name val="HG丸ｺﾞｼｯｸM-PRO"/>
      <family val="2"/>
      <charset val="128"/>
    </font>
    <font>
      <b/>
      <u/>
      <sz val="11"/>
      <color indexed="12"/>
      <name val="HG丸ｺﾞｼｯｸM-PRO"/>
      <family val="2"/>
      <charset val="128"/>
    </font>
    <font>
      <sz val="11"/>
      <color indexed="8"/>
      <name val="HGｺﾞｼｯｸE"/>
      <family val="2"/>
      <charset val="128"/>
    </font>
    <font>
      <sz val="10"/>
      <color indexed="8"/>
      <name val="HGｺﾞｼｯｸE"/>
      <family val="2"/>
      <charset val="128"/>
    </font>
    <font>
      <sz val="8"/>
      <color indexed="8"/>
      <name val="HG丸ｺﾞｼｯｸM-PRO"/>
      <family val="2"/>
      <charset val="128"/>
    </font>
    <font>
      <sz val="14"/>
      <name val="メイリオ"/>
      <family val="2"/>
      <charset val="128"/>
    </font>
    <font>
      <sz val="14"/>
      <name val="HG丸ｺﾞｼｯｸM-PRO"/>
      <family val="2"/>
      <charset val="128"/>
    </font>
    <font>
      <sz val="9"/>
      <color indexed="8"/>
      <name val="メイリオ"/>
      <family val="2"/>
      <charset val="128"/>
    </font>
    <font>
      <sz val="6"/>
      <name val="ＭＳ Ｐゴシック"/>
      <family val="2"/>
      <charset val="128"/>
    </font>
    <font>
      <sz val="14"/>
      <color indexed="8"/>
      <name val="メイリオ"/>
      <family val="2"/>
      <charset val="128"/>
    </font>
    <font>
      <sz val="11"/>
      <color indexed="8"/>
      <name val="メイリオ"/>
      <family val="2"/>
      <charset val="128"/>
    </font>
    <font>
      <b/>
      <sz val="16"/>
      <name val="Century Gothic"/>
      <family val="1"/>
    </font>
    <font>
      <sz val="11"/>
      <name val="メイリオ"/>
      <family val="2"/>
      <charset val="128"/>
    </font>
    <font>
      <sz val="11"/>
      <color indexed="10"/>
      <name val="HGｺﾞｼｯｸE"/>
      <family val="2"/>
      <charset val="128"/>
    </font>
    <font>
      <sz val="11"/>
      <color indexed="8"/>
      <name val="HGｺﾞｼｯｸE"/>
      <family val="2"/>
      <charset val="128"/>
    </font>
    <font>
      <sz val="11"/>
      <name val="HGｺﾞｼｯｸE"/>
      <family val="2"/>
      <charset val="128"/>
    </font>
    <font>
      <sz val="11"/>
      <color indexed="8"/>
      <name val="HG丸ｺﾞｼｯｸM-PRO"/>
      <family val="2"/>
      <charset val="128"/>
    </font>
    <font>
      <sz val="11"/>
      <color theme="1"/>
      <name val="Century Gothic"/>
      <family val="1"/>
    </font>
    <font>
      <sz val="11"/>
      <color theme="1"/>
      <name val="HGｺﾞｼｯｸM"/>
      <family val="2"/>
      <charset val="128"/>
    </font>
    <font>
      <sz val="14"/>
      <color theme="1"/>
      <name val="Century Gothic"/>
      <family val="1"/>
    </font>
    <font>
      <sz val="18"/>
      <color theme="1"/>
      <name val="HGｺﾞｼｯｸE"/>
      <family val="2"/>
      <charset val="128"/>
    </font>
    <font>
      <sz val="14"/>
      <color theme="1"/>
      <name val="HG丸ｺﾞｼｯｸM-PRO"/>
      <family val="2"/>
      <charset val="128"/>
    </font>
    <font>
      <sz val="12"/>
      <color theme="1"/>
      <name val="HG丸ｺﾞｼｯｸM-PRO"/>
      <family val="2"/>
      <charset val="128"/>
    </font>
    <font>
      <sz val="9"/>
      <color theme="1"/>
      <name val="Century Gothic"/>
      <family val="1"/>
    </font>
    <font>
      <sz val="11"/>
      <color theme="8" tint="0.79998168889431442"/>
      <name val="HGｺﾞｼｯｸE"/>
      <family val="2"/>
      <charset val="128"/>
    </font>
    <font>
      <sz val="11"/>
      <color theme="1"/>
      <name val="HG丸ｺﾞｼｯｸM-PRO"/>
      <family val="2"/>
      <charset val="128"/>
    </font>
    <font>
      <sz val="11"/>
      <color theme="4" tint="0.79998168889431442"/>
      <name val="HG丸ｺﾞｼｯｸM-PRO"/>
      <family val="2"/>
      <charset val="128"/>
    </font>
    <font>
      <b/>
      <sz val="11"/>
      <color theme="1"/>
      <name val="HG丸ｺﾞｼｯｸM-PRO"/>
      <family val="2"/>
      <charset val="128"/>
    </font>
    <font>
      <sz val="9"/>
      <color theme="1"/>
      <name val="ＭＳ Ｐゴシック"/>
      <family val="2"/>
      <charset val="128"/>
      <scheme val="minor"/>
    </font>
    <font>
      <sz val="20"/>
      <color theme="1"/>
      <name val="ＭＳ 明朝"/>
      <family val="1"/>
      <charset val="128"/>
    </font>
    <font>
      <sz val="12"/>
      <color theme="1"/>
      <name val="HGｺﾞｼｯｸM"/>
      <family val="2"/>
      <charset val="128"/>
    </font>
    <font>
      <sz val="11"/>
      <color theme="1"/>
      <name val="HG創英角ﾎﾟｯﾌﾟ体"/>
      <family val="3"/>
      <charset val="128"/>
    </font>
    <font>
      <sz val="14"/>
      <color theme="1"/>
      <name val="メイリオ"/>
      <family val="2"/>
      <charset val="128"/>
    </font>
    <font>
      <sz val="11"/>
      <color theme="1"/>
      <name val="HGｺﾞｼｯｸE"/>
      <family val="2"/>
      <charset val="128"/>
    </font>
    <font>
      <sz val="10"/>
      <color indexed="8"/>
      <name val="HGｺﾞｼｯｸE"/>
      <family val="3"/>
      <charset val="128"/>
    </font>
    <font>
      <b/>
      <sz val="10"/>
      <color indexed="8"/>
      <name val="HGｺﾞｼｯｸE"/>
      <family val="3"/>
      <charset val="128"/>
    </font>
    <font>
      <sz val="10"/>
      <color rgb="FF000000"/>
      <name val="HGｺﾞｼｯｸE"/>
      <family val="3"/>
      <charset val="128"/>
    </font>
    <font>
      <sz val="10"/>
      <color indexed="8"/>
      <name val="HG丸ｺﾞｼｯｸM-PRO"/>
      <family val="2"/>
      <charset val="128"/>
    </font>
  </fonts>
  <fills count="6">
    <fill>
      <patternFill patternType="none"/>
    </fill>
    <fill>
      <patternFill patternType="gray125"/>
    </fill>
    <fill>
      <patternFill patternType="solid">
        <fgColor rgb="FFFFFF00"/>
        <bgColor indexed="64"/>
      </patternFill>
    </fill>
    <fill>
      <patternFill patternType="solid">
        <fgColor rgb="FFFFA0E6"/>
        <bgColor indexed="64"/>
      </patternFill>
    </fill>
    <fill>
      <patternFill patternType="solid">
        <fgColor rgb="FFF2B4E3"/>
        <bgColor indexed="64"/>
      </patternFill>
    </fill>
    <fill>
      <patternFill patternType="solid">
        <fgColor rgb="FFFA98FF"/>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DashDot">
        <color indexed="64"/>
      </left>
      <right/>
      <top style="mediumDashDot">
        <color indexed="64"/>
      </top>
      <bottom style="mediumDashDot">
        <color indexed="64"/>
      </bottom>
      <diagonal/>
    </border>
    <border>
      <left/>
      <right/>
      <top style="mediumDashDot">
        <color indexed="64"/>
      </top>
      <bottom style="mediumDashDot">
        <color indexed="64"/>
      </bottom>
      <diagonal/>
    </border>
    <border>
      <left/>
      <right style="mediumDashDot">
        <color indexed="64"/>
      </right>
      <top style="mediumDashDot">
        <color indexed="64"/>
      </top>
      <bottom style="mediumDashDot">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DashDot">
        <color rgb="FFFF0000"/>
      </top>
      <bottom/>
      <diagonal/>
    </border>
    <border>
      <left/>
      <right style="mediumDashDot">
        <color rgb="FFFF0000"/>
      </right>
      <top style="mediumDashDot">
        <color rgb="FFFF0000"/>
      </top>
      <bottom/>
      <diagonal/>
    </border>
    <border>
      <left style="mediumDashDot">
        <color rgb="FFFF0000"/>
      </left>
      <right/>
      <top/>
      <bottom/>
      <diagonal/>
    </border>
    <border>
      <left/>
      <right style="mediumDashDot">
        <color rgb="FFFF0000"/>
      </right>
      <top/>
      <bottom/>
      <diagonal/>
    </border>
    <border>
      <left/>
      <right/>
      <top/>
      <bottom style="mediumDashDot">
        <color rgb="FFFF0000"/>
      </bottom>
      <diagonal/>
    </border>
    <border>
      <left/>
      <right style="mediumDashDot">
        <color rgb="FFFF0000"/>
      </right>
      <top/>
      <bottom style="mediumDashDot">
        <color rgb="FFFF0000"/>
      </bottom>
      <diagonal/>
    </border>
    <border>
      <left style="mediumDashDot">
        <color rgb="FFFF0000"/>
      </left>
      <right/>
      <top style="mediumDashDot">
        <color rgb="FFFF0000"/>
      </top>
      <bottom/>
      <diagonal/>
    </border>
    <border>
      <left style="mediumDashDot">
        <color rgb="FFFF0000"/>
      </left>
      <right/>
      <top/>
      <bottom style="mediumDashDot">
        <color rgb="FFFF0000"/>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0" fontId="1" fillId="0" borderId="0"/>
  </cellStyleXfs>
  <cellXfs count="313">
    <xf numFmtId="0" fontId="0" fillId="0" borderId="0" xfId="0">
      <alignment vertical="center"/>
    </xf>
    <xf numFmtId="0" fontId="9" fillId="0" borderId="0" xfId="1" applyFont="1" applyAlignment="1" applyProtection="1">
      <alignment horizontal="center" vertical="center"/>
    </xf>
    <xf numFmtId="0" fontId="0" fillId="0" borderId="0" xfId="0" applyAlignment="1"/>
    <xf numFmtId="0" fontId="13" fillId="0" borderId="0" xfId="0" applyFont="1" applyAlignment="1"/>
    <xf numFmtId="0" fontId="13" fillId="0" borderId="1" xfId="0" applyFont="1" applyBorder="1" applyAlignment="1">
      <alignment horizontal="center" vertical="center"/>
    </xf>
    <xf numFmtId="0" fontId="13" fillId="0" borderId="1" xfId="0" applyFont="1" applyBorder="1" applyAlignment="1">
      <alignment vertical="center"/>
    </xf>
    <xf numFmtId="0" fontId="19" fillId="0" borderId="0" xfId="0" applyFont="1" applyFill="1" applyBorder="1" applyAlignment="1">
      <alignment horizontal="center" vertical="center"/>
    </xf>
    <xf numFmtId="0" fontId="13" fillId="0" borderId="1" xfId="0" applyFont="1" applyBorder="1" applyAlignment="1" applyProtection="1">
      <alignment horizontal="center" vertical="center"/>
      <protection hidden="1"/>
    </xf>
    <xf numFmtId="0" fontId="13" fillId="0" borderId="2" xfId="0" applyFont="1" applyBorder="1" applyAlignment="1" applyProtection="1">
      <alignment horizontal="center" vertical="center"/>
      <protection hidden="1"/>
    </xf>
    <xf numFmtId="0" fontId="25" fillId="0" borderId="0" xfId="1" applyFont="1" applyAlignment="1" applyProtection="1">
      <alignment vertical="center"/>
      <protection hidden="1"/>
    </xf>
    <xf numFmtId="0" fontId="0" fillId="0" borderId="0" xfId="0" applyProtection="1">
      <alignment vertical="center"/>
      <protection hidden="1"/>
    </xf>
    <xf numFmtId="0" fontId="22" fillId="0" borderId="0" xfId="0" applyFont="1" applyBorder="1" applyAlignment="1" applyProtection="1">
      <alignment horizontal="center" vertical="center" shrinkToFit="1"/>
      <protection hidden="1"/>
    </xf>
    <xf numFmtId="0" fontId="27" fillId="0" borderId="1" xfId="0" applyFont="1" applyBorder="1" applyAlignment="1" applyProtection="1">
      <alignment horizontal="center" vertical="center"/>
      <protection hidden="1"/>
    </xf>
    <xf numFmtId="0" fontId="29" fillId="0" borderId="0" xfId="0" applyFont="1" applyBorder="1" applyProtection="1">
      <alignment vertical="center"/>
      <protection hidden="1"/>
    </xf>
    <xf numFmtId="0" fontId="29" fillId="0" borderId="0" xfId="0" applyFont="1" applyProtection="1">
      <alignment vertical="center"/>
      <protection hidden="1"/>
    </xf>
    <xf numFmtId="0" fontId="29" fillId="0" borderId="0" xfId="0" applyFont="1" applyBorder="1" applyAlignment="1" applyProtection="1">
      <alignment horizontal="center" vertical="center"/>
      <protection hidden="1"/>
    </xf>
    <xf numFmtId="0" fontId="29" fillId="0" borderId="0" xfId="0" applyFont="1" applyBorder="1" applyAlignment="1" applyProtection="1">
      <alignment vertical="center"/>
      <protection hidden="1"/>
    </xf>
    <xf numFmtId="0" fontId="0" fillId="0" borderId="0" xfId="0" applyBorder="1" applyProtection="1">
      <alignment vertical="center"/>
      <protection hidden="1"/>
    </xf>
    <xf numFmtId="0" fontId="30" fillId="0" borderId="0" xfId="0" applyFont="1" applyBorder="1" applyAlignment="1">
      <alignment horizontal="center" vertical="center"/>
    </xf>
    <xf numFmtId="0" fontId="59" fillId="0" borderId="0" xfId="0" applyFont="1" applyBorder="1" applyAlignment="1">
      <alignment horizontal="center" vertical="center"/>
    </xf>
    <xf numFmtId="0" fontId="60" fillId="0" borderId="0" xfId="0" applyFont="1" applyBorder="1" applyAlignment="1">
      <alignment horizontal="center" vertical="center"/>
    </xf>
    <xf numFmtId="0" fontId="0" fillId="0" borderId="0" xfId="0" applyBorder="1">
      <alignment vertical="center"/>
    </xf>
    <xf numFmtId="0" fontId="29" fillId="0" borderId="0" xfId="0" applyFont="1" applyBorder="1">
      <alignment vertical="center"/>
    </xf>
    <xf numFmtId="0" fontId="29" fillId="0" borderId="0" xfId="0" applyFont="1" applyBorder="1" applyAlignment="1">
      <alignment horizontal="center" vertical="center"/>
    </xf>
    <xf numFmtId="0" fontId="29" fillId="0" borderId="0" xfId="0" applyFont="1" applyBorder="1" applyAlignment="1">
      <alignment vertical="center"/>
    </xf>
    <xf numFmtId="0" fontId="29" fillId="0" borderId="0" xfId="0" applyFont="1" applyFill="1" applyBorder="1" applyAlignment="1">
      <alignment horizontal="center" vertical="center"/>
    </xf>
    <xf numFmtId="0" fontId="29" fillId="0" borderId="0" xfId="0" applyFont="1" applyFill="1" applyBorder="1" applyAlignment="1">
      <alignment horizontal="left" vertical="center"/>
    </xf>
    <xf numFmtId="0" fontId="33" fillId="0" borderId="0" xfId="0" applyFont="1" applyFill="1" applyBorder="1" applyAlignment="1">
      <alignment vertical="center"/>
    </xf>
    <xf numFmtId="0" fontId="29" fillId="0" borderId="0"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61" fillId="0" borderId="1" xfId="0" applyFont="1" applyBorder="1" applyAlignment="1" applyProtection="1">
      <alignment horizontal="center" vertical="center"/>
      <protection hidden="1"/>
    </xf>
    <xf numFmtId="0" fontId="9" fillId="0" borderId="0" xfId="1" applyFont="1" applyFill="1" applyAlignment="1" applyProtection="1">
      <alignment horizontal="center" vertical="center"/>
      <protection hidden="1"/>
    </xf>
    <xf numFmtId="0" fontId="8" fillId="0" borderId="0" xfId="0" applyFont="1" applyFill="1" applyProtection="1">
      <alignment vertical="center"/>
      <protection hidden="1"/>
    </xf>
    <xf numFmtId="0" fontId="62" fillId="0" borderId="0" xfId="0" applyFont="1" applyAlignment="1" applyProtection="1">
      <alignment horizontal="center"/>
      <protection hidden="1"/>
    </xf>
    <xf numFmtId="0" fontId="0" fillId="0" borderId="0" xfId="0" applyAlignment="1" applyProtection="1">
      <alignment horizontal="right" vertical="top" wrapText="1"/>
      <protection hidden="1"/>
    </xf>
    <xf numFmtId="0" fontId="18" fillId="0" borderId="3" xfId="0" applyFont="1" applyBorder="1" applyAlignment="1" applyProtection="1">
      <alignment horizontal="center" vertical="center"/>
      <protection locked="0" hidden="1"/>
    </xf>
    <xf numFmtId="0" fontId="18" fillId="0" borderId="4" xfId="0" applyFont="1" applyBorder="1" applyAlignment="1" applyProtection="1">
      <alignment horizontal="center" vertical="center"/>
      <protection locked="0" hidden="1"/>
    </xf>
    <xf numFmtId="0" fontId="0" fillId="0" borderId="0" xfId="0" applyFill="1" applyProtection="1">
      <alignment vertical="center"/>
      <protection hidden="1"/>
    </xf>
    <xf numFmtId="0" fontId="0" fillId="2" borderId="5" xfId="0" applyFill="1" applyBorder="1" applyProtection="1">
      <alignment vertical="center"/>
      <protection locked="0" hidden="1"/>
    </xf>
    <xf numFmtId="0" fontId="30" fillId="0" borderId="0" xfId="0" applyFont="1" applyBorder="1" applyAlignment="1" applyProtection="1">
      <alignment horizontal="center" vertical="center"/>
      <protection hidden="1"/>
    </xf>
    <xf numFmtId="0" fontId="59" fillId="0" borderId="0" xfId="0" applyFont="1" applyBorder="1" applyAlignment="1" applyProtection="1">
      <alignment horizontal="center" vertical="center"/>
      <protection hidden="1"/>
    </xf>
    <xf numFmtId="0" fontId="60" fillId="0" borderId="0" xfId="0" applyFont="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center"/>
      <protection hidden="1"/>
    </xf>
    <xf numFmtId="0" fontId="33" fillId="0" borderId="0" xfId="0" applyFont="1" applyFill="1" applyBorder="1" applyAlignment="1" applyProtection="1">
      <alignment vertical="center"/>
      <protection hidden="1"/>
    </xf>
    <xf numFmtId="0" fontId="29"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ill="1" applyAlignment="1" applyProtection="1">
      <alignment vertical="center"/>
      <protection hidden="1"/>
    </xf>
    <xf numFmtId="0" fontId="0" fillId="3" borderId="5" xfId="0" applyFill="1" applyBorder="1" applyAlignment="1" applyProtection="1">
      <alignment horizontal="center" vertical="center"/>
      <protection locked="0" hidden="1"/>
    </xf>
    <xf numFmtId="0" fontId="38" fillId="0" borderId="6" xfId="0" applyFont="1" applyBorder="1" applyAlignment="1" applyProtection="1">
      <alignment horizontal="center" vertical="center"/>
      <protection hidden="1"/>
    </xf>
    <xf numFmtId="0" fontId="38" fillId="0" borderId="7" xfId="0" applyFont="1" applyBorder="1" applyAlignment="1" applyProtection="1">
      <alignment horizontal="center" vertical="center"/>
      <protection hidden="1"/>
    </xf>
    <xf numFmtId="0" fontId="38" fillId="0" borderId="8" xfId="0" applyFont="1" applyBorder="1" applyAlignment="1" applyProtection="1">
      <alignment horizontal="center" vertical="center"/>
      <protection hidden="1"/>
    </xf>
    <xf numFmtId="0" fontId="38" fillId="0" borderId="1" xfId="0" applyFont="1" applyBorder="1" applyAlignment="1" applyProtection="1">
      <alignment horizontal="center" vertical="center"/>
      <protection hidden="1"/>
    </xf>
    <xf numFmtId="0" fontId="38" fillId="0" borderId="2" xfId="0" applyFont="1" applyBorder="1" applyAlignment="1" applyProtection="1">
      <alignment horizontal="center" vertical="center"/>
      <protection hidden="1"/>
    </xf>
    <xf numFmtId="0" fontId="43" fillId="0" borderId="0" xfId="1" applyFont="1" applyAlignment="1" applyProtection="1">
      <alignment horizontal="center" vertical="center"/>
    </xf>
    <xf numFmtId="0" fontId="63" fillId="0" borderId="9" xfId="0" applyFont="1" applyBorder="1" applyAlignment="1" applyProtection="1">
      <alignment horizontal="center" vertical="center"/>
      <protection hidden="1"/>
    </xf>
    <xf numFmtId="0" fontId="64" fillId="0" borderId="5" xfId="0" applyFont="1" applyBorder="1" applyAlignment="1" applyProtection="1">
      <alignment horizontal="center" vertical="center"/>
      <protection hidden="1"/>
    </xf>
    <xf numFmtId="0" fontId="63" fillId="0" borderId="5" xfId="0" applyFont="1" applyBorder="1" applyAlignment="1" applyProtection="1">
      <alignment horizontal="center" vertical="center"/>
      <protection hidden="1"/>
    </xf>
    <xf numFmtId="0" fontId="0" fillId="4" borderId="5" xfId="0" applyFill="1" applyBorder="1" applyProtection="1">
      <alignment vertical="center"/>
      <protection locked="0" hidden="1"/>
    </xf>
    <xf numFmtId="0" fontId="0" fillId="4" borderId="10" xfId="0" applyFill="1" applyBorder="1" applyProtection="1">
      <alignment vertical="center"/>
      <protection locked="0" hidden="1"/>
    </xf>
    <xf numFmtId="177" fontId="65" fillId="0" borderId="9" xfId="0" applyNumberFormat="1" applyFont="1" applyBorder="1" applyAlignment="1" applyProtection="1">
      <alignment horizontal="center" vertical="center"/>
      <protection hidden="1"/>
    </xf>
    <xf numFmtId="0" fontId="63" fillId="0" borderId="1" xfId="0" applyFont="1" applyBorder="1" applyAlignment="1" applyProtection="1">
      <alignment horizontal="center" vertical="center"/>
      <protection hidden="1"/>
    </xf>
    <xf numFmtId="0" fontId="63" fillId="0" borderId="9" xfId="0" applyFont="1" applyBorder="1" applyAlignment="1" applyProtection="1">
      <alignment horizontal="center" vertical="center"/>
      <protection hidden="1"/>
    </xf>
    <xf numFmtId="0" fontId="7" fillId="0" borderId="0" xfId="0" applyFont="1" applyFill="1" applyProtection="1">
      <alignment vertical="center"/>
      <protection hidden="1"/>
    </xf>
    <xf numFmtId="0" fontId="39" fillId="0" borderId="0" xfId="0" applyFont="1" applyFill="1" applyProtection="1">
      <alignment vertical="center"/>
      <protection hidden="1"/>
    </xf>
    <xf numFmtId="0" fontId="43" fillId="0" borderId="0" xfId="1" applyFont="1" applyFill="1" applyAlignment="1" applyProtection="1">
      <alignment vertical="center"/>
      <protection hidden="1"/>
    </xf>
    <xf numFmtId="0" fontId="39" fillId="0" borderId="0" xfId="0" applyFont="1" applyFill="1" applyAlignment="1" applyProtection="1">
      <alignment horizontal="right" vertical="center"/>
      <protection hidden="1"/>
    </xf>
    <xf numFmtId="0" fontId="38" fillId="0" borderId="0" xfId="0" applyFont="1" applyFill="1" applyProtection="1">
      <alignment vertical="center"/>
      <protection hidden="1"/>
    </xf>
    <xf numFmtId="0" fontId="2" fillId="0" borderId="0" xfId="1" applyFill="1" applyAlignment="1" applyProtection="1">
      <alignment vertical="center"/>
      <protection hidden="1"/>
    </xf>
    <xf numFmtId="0" fontId="66" fillId="0" borderId="0" xfId="0" applyFont="1" applyFill="1" applyProtection="1">
      <alignment vertical="center"/>
      <protection hidden="1"/>
    </xf>
    <xf numFmtId="0" fontId="8" fillId="0" borderId="0" xfId="0" applyFont="1" applyFill="1">
      <alignment vertical="center"/>
    </xf>
    <xf numFmtId="0" fontId="67" fillId="0" borderId="0" xfId="0" applyFont="1" applyFill="1">
      <alignment vertical="center"/>
    </xf>
    <xf numFmtId="0" fontId="53" fillId="0" borderId="0" xfId="0" applyFont="1" applyFill="1" applyProtection="1">
      <alignment vertical="center"/>
      <protection hidden="1"/>
    </xf>
    <xf numFmtId="0" fontId="54" fillId="0" borderId="0" xfId="0" applyFont="1" applyFill="1" applyProtection="1">
      <alignment vertical="center"/>
      <protection hidden="1"/>
    </xf>
    <xf numFmtId="0" fontId="11" fillId="0" borderId="0" xfId="0" applyFont="1" applyFill="1" applyAlignment="1">
      <alignment horizontal="center" vertical="center"/>
    </xf>
    <xf numFmtId="0" fontId="11" fillId="0" borderId="0" xfId="0" applyFont="1" applyFill="1" applyBorder="1" applyAlignment="1">
      <alignment horizontal="center" vertical="center"/>
    </xf>
    <xf numFmtId="0" fontId="42" fillId="0" borderId="0" xfId="0" applyFont="1" applyFill="1" applyBorder="1" applyAlignment="1" applyProtection="1">
      <alignment horizontal="center" vertical="center"/>
      <protection locked="0"/>
    </xf>
    <xf numFmtId="0" fontId="41"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Border="1" applyAlignment="1" applyProtection="1">
      <alignment horizontal="center" vertical="center"/>
      <protection locked="0"/>
    </xf>
    <xf numFmtId="0" fontId="41" fillId="0" borderId="0" xfId="0" applyFont="1" applyFill="1">
      <alignment vertical="center"/>
    </xf>
    <xf numFmtId="0" fontId="8" fillId="0" borderId="0" xfId="0" applyFont="1" applyFill="1" applyBorder="1" applyAlignment="1">
      <alignment horizontal="center" vertical="center"/>
    </xf>
    <xf numFmtId="0" fontId="44" fillId="0" borderId="0" xfId="0" applyFont="1" applyFill="1" applyBorder="1" applyProtection="1">
      <alignment vertical="center"/>
      <protection hidden="1"/>
    </xf>
    <xf numFmtId="0" fontId="68" fillId="0" borderId="0" xfId="0" applyFont="1" applyFill="1">
      <alignment vertical="center"/>
    </xf>
    <xf numFmtId="0" fontId="8" fillId="0" borderId="0" xfId="0" applyFont="1" applyFill="1" applyBorder="1">
      <alignment vertical="center"/>
    </xf>
    <xf numFmtId="0" fontId="44" fillId="0" borderId="0" xfId="0" applyFont="1" applyFill="1" applyBorder="1">
      <alignment vertical="center"/>
    </xf>
    <xf numFmtId="0" fontId="8" fillId="0" borderId="61" xfId="0" applyFont="1" applyFill="1" applyBorder="1">
      <alignment vertical="center"/>
    </xf>
    <xf numFmtId="0" fontId="8" fillId="0" borderId="62" xfId="0" applyFont="1" applyFill="1" applyBorder="1">
      <alignment vertical="center"/>
    </xf>
    <xf numFmtId="0" fontId="56" fillId="0" borderId="63" xfId="0" applyFont="1" applyFill="1" applyBorder="1" applyProtection="1">
      <alignment vertical="center"/>
      <protection hidden="1"/>
    </xf>
    <xf numFmtId="0" fontId="44" fillId="0" borderId="64" xfId="0" applyFont="1" applyFill="1" applyBorder="1" applyProtection="1">
      <alignment vertical="center"/>
      <protection hidden="1"/>
    </xf>
    <xf numFmtId="0" fontId="44" fillId="0" borderId="64" xfId="0" applyFont="1" applyFill="1" applyBorder="1">
      <alignment vertical="center"/>
    </xf>
    <xf numFmtId="0" fontId="8" fillId="0" borderId="64" xfId="0" applyFont="1" applyFill="1" applyBorder="1">
      <alignment vertical="center"/>
    </xf>
    <xf numFmtId="0" fontId="8" fillId="0" borderId="65" xfId="0" applyFont="1" applyFill="1" applyBorder="1">
      <alignment vertical="center"/>
    </xf>
    <xf numFmtId="0" fontId="8" fillId="0" borderId="66" xfId="0" applyFont="1" applyFill="1" applyBorder="1">
      <alignment vertical="center"/>
    </xf>
    <xf numFmtId="0" fontId="67" fillId="0" borderId="0" xfId="0" applyFont="1" applyFill="1" applyProtection="1">
      <alignment vertical="center"/>
      <protection hidden="1"/>
    </xf>
    <xf numFmtId="0" fontId="67" fillId="0" borderId="0" xfId="0" applyFont="1">
      <alignment vertical="center"/>
    </xf>
    <xf numFmtId="0" fontId="8" fillId="0" borderId="67" xfId="0" applyFont="1" applyFill="1" applyBorder="1" applyProtection="1">
      <alignment vertical="center"/>
      <protection hidden="1"/>
    </xf>
    <xf numFmtId="0" fontId="27" fillId="0" borderId="1" xfId="0" applyFont="1" applyBorder="1" applyAlignment="1" applyProtection="1">
      <alignment horizontal="center" vertical="center"/>
      <protection locked="0" hidden="1"/>
    </xf>
    <xf numFmtId="0" fontId="39" fillId="0" borderId="11" xfId="0" applyFont="1" applyFill="1" applyBorder="1" applyAlignment="1" applyProtection="1">
      <alignment horizontal="center" vertical="center"/>
      <protection locked="0" hidden="1"/>
    </xf>
    <xf numFmtId="0" fontId="39" fillId="0" borderId="12" xfId="0" applyFont="1" applyFill="1" applyBorder="1" applyAlignment="1" applyProtection="1">
      <alignment horizontal="center" vertical="center"/>
      <protection locked="0" hidden="1"/>
    </xf>
    <xf numFmtId="0" fontId="39" fillId="0" borderId="13" xfId="0" applyFont="1" applyFill="1" applyBorder="1" applyAlignment="1" applyProtection="1">
      <alignment horizontal="center" vertical="center"/>
      <protection locked="0" hidden="1"/>
    </xf>
    <xf numFmtId="0" fontId="39" fillId="0" borderId="14" xfId="0" applyFont="1" applyFill="1" applyBorder="1" applyAlignment="1" applyProtection="1">
      <alignment horizontal="center" vertical="center"/>
      <protection locked="0" hidden="1"/>
    </xf>
    <xf numFmtId="0" fontId="39" fillId="0" borderId="8" xfId="0" applyFont="1" applyFill="1" applyBorder="1" applyAlignment="1" applyProtection="1">
      <alignment horizontal="center" vertical="center"/>
      <protection locked="0" hidden="1"/>
    </xf>
    <xf numFmtId="0" fontId="39" fillId="0" borderId="15" xfId="0" applyFont="1" applyFill="1" applyBorder="1" applyAlignment="1" applyProtection="1">
      <alignment horizontal="center" vertical="center"/>
      <protection locked="0" hidden="1"/>
    </xf>
    <xf numFmtId="0" fontId="8" fillId="0" borderId="1" xfId="0" applyFont="1" applyFill="1" applyBorder="1" applyAlignment="1" applyProtection="1">
      <alignment horizontal="center" vertical="center"/>
      <protection locked="0"/>
    </xf>
    <xf numFmtId="177" fontId="8" fillId="0" borderId="1" xfId="0" applyNumberFormat="1" applyFont="1" applyFill="1" applyBorder="1" applyAlignment="1" applyProtection="1">
      <alignment horizontal="center" vertical="center" shrinkToFit="1"/>
      <protection locked="0"/>
    </xf>
    <xf numFmtId="0" fontId="17" fillId="5" borderId="1" xfId="0" applyFont="1" applyFill="1" applyBorder="1" applyAlignment="1" applyProtection="1">
      <alignment horizontal="center" vertical="center"/>
      <protection hidden="1"/>
    </xf>
    <xf numFmtId="0" fontId="51" fillId="0" borderId="0" xfId="0" applyFont="1" applyFill="1" applyAlignment="1" applyProtection="1">
      <alignment horizontal="center" vertical="center"/>
      <protection hidden="1"/>
    </xf>
    <xf numFmtId="0" fontId="40" fillId="0" borderId="0" xfId="0" applyFont="1" applyFill="1" applyAlignment="1" applyProtection="1">
      <alignment horizontal="center" vertical="center"/>
      <protection hidden="1"/>
    </xf>
    <xf numFmtId="0" fontId="40" fillId="0" borderId="16" xfId="0" applyFont="1" applyFill="1" applyBorder="1" applyAlignment="1" applyProtection="1">
      <alignment horizontal="center" vertical="center"/>
      <protection hidden="1"/>
    </xf>
    <xf numFmtId="0" fontId="40" fillId="0" borderId="0" xfId="0" applyFont="1" applyFill="1" applyBorder="1" applyAlignment="1" applyProtection="1">
      <alignment horizontal="center" vertical="center"/>
      <protection hidden="1"/>
    </xf>
    <xf numFmtId="0" fontId="41" fillId="0" borderId="1" xfId="0" applyFont="1" applyFill="1" applyBorder="1" applyAlignment="1" applyProtection="1">
      <alignment horizontal="center" vertical="center"/>
      <protection hidden="1"/>
    </xf>
    <xf numFmtId="0" fontId="58" fillId="0" borderId="1" xfId="0" applyFont="1" applyFill="1" applyBorder="1" applyAlignment="1" applyProtection="1">
      <alignment horizontal="center" vertical="center"/>
      <protection locked="0"/>
    </xf>
    <xf numFmtId="0" fontId="41" fillId="0" borderId="1" xfId="0" applyFont="1" applyFill="1" applyBorder="1" applyAlignment="1" applyProtection="1">
      <alignment horizontal="center" vertical="center"/>
    </xf>
    <xf numFmtId="0" fontId="8" fillId="0" borderId="17" xfId="0" applyFont="1" applyFill="1" applyBorder="1" applyAlignment="1" applyProtection="1">
      <alignment horizontal="center" vertical="center"/>
      <protection locked="0"/>
    </xf>
    <xf numFmtId="0" fontId="41" fillId="5" borderId="1" xfId="0" applyFont="1" applyFill="1" applyBorder="1" applyAlignment="1" applyProtection="1">
      <alignment vertical="center"/>
      <protection hidden="1"/>
    </xf>
    <xf numFmtId="0" fontId="52" fillId="0" borderId="17" xfId="0" applyFont="1" applyFill="1" applyBorder="1" applyAlignment="1" applyProtection="1">
      <alignment horizontal="center" vertical="center"/>
      <protection hidden="1"/>
    </xf>
    <xf numFmtId="0" fontId="41" fillId="0" borderId="17" xfId="0" applyFont="1" applyFill="1" applyBorder="1" applyAlignment="1" applyProtection="1">
      <alignment horizontal="center" vertical="center"/>
      <protection hidden="1"/>
    </xf>
    <xf numFmtId="0" fontId="41" fillId="0" borderId="18"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vertical="center"/>
      <protection locked="0"/>
    </xf>
    <xf numFmtId="0" fontId="43" fillId="0" borderId="0" xfId="1" applyFont="1" applyFill="1" applyBorder="1" applyAlignment="1" applyProtection="1">
      <alignment horizontal="center" vertical="center"/>
      <protection hidden="1"/>
    </xf>
    <xf numFmtId="0" fontId="69" fillId="0" borderId="0" xfId="0" applyFont="1" applyFill="1" applyAlignment="1">
      <alignment horizontal="center" vertical="center"/>
    </xf>
    <xf numFmtId="0" fontId="43" fillId="0" borderId="0" xfId="1" applyFont="1" applyFill="1" applyAlignment="1" applyProtection="1">
      <alignment horizontal="center" vertical="center"/>
      <protection hidden="1"/>
    </xf>
    <xf numFmtId="0" fontId="69" fillId="0" borderId="0" xfId="0" applyFont="1" applyFill="1" applyAlignment="1">
      <alignment vertical="center"/>
    </xf>
    <xf numFmtId="0" fontId="41" fillId="0" borderId="19" xfId="0" applyFont="1" applyFill="1" applyBorder="1" applyAlignment="1" applyProtection="1">
      <alignment horizontal="center" vertical="center"/>
      <protection locked="0"/>
    </xf>
    <xf numFmtId="0" fontId="41" fillId="0" borderId="20" xfId="0" applyFont="1" applyFill="1" applyBorder="1" applyAlignment="1" applyProtection="1">
      <alignment horizontal="center" vertical="center"/>
      <protection locked="0"/>
    </xf>
    <xf numFmtId="0" fontId="41" fillId="0" borderId="21" xfId="0" applyFont="1" applyFill="1" applyBorder="1" applyAlignment="1" applyProtection="1">
      <alignment horizontal="center" vertical="center"/>
      <protection locked="0"/>
    </xf>
    <xf numFmtId="0" fontId="41" fillId="0" borderId="22" xfId="0" applyFont="1" applyFill="1" applyBorder="1" applyAlignment="1" applyProtection="1">
      <alignment horizontal="center" vertical="center"/>
      <protection locked="0"/>
    </xf>
    <xf numFmtId="0" fontId="41" fillId="0" borderId="16" xfId="0" applyFont="1" applyFill="1" applyBorder="1" applyAlignment="1" applyProtection="1">
      <alignment horizontal="center" vertical="center"/>
      <protection locked="0"/>
    </xf>
    <xf numFmtId="0" fontId="41" fillId="0" borderId="23" xfId="0" applyFont="1" applyFill="1" applyBorder="1" applyAlignment="1" applyProtection="1">
      <alignment horizontal="center" vertical="center"/>
      <protection locked="0"/>
    </xf>
    <xf numFmtId="0" fontId="49" fillId="0" borderId="19" xfId="0" applyFont="1" applyFill="1" applyBorder="1" applyAlignment="1" applyProtection="1">
      <alignment horizontal="center" vertical="center"/>
      <protection hidden="1"/>
    </xf>
    <xf numFmtId="0" fontId="70" fillId="0" borderId="20" xfId="0" applyFont="1" applyFill="1" applyBorder="1" applyAlignment="1" applyProtection="1">
      <alignment horizontal="center" vertical="center"/>
      <protection hidden="1"/>
    </xf>
    <xf numFmtId="0" fontId="70" fillId="0" borderId="21" xfId="0" applyFont="1" applyFill="1" applyBorder="1" applyAlignment="1" applyProtection="1">
      <alignment horizontal="center" vertical="center"/>
      <protection hidden="1"/>
    </xf>
    <xf numFmtId="0" fontId="70" fillId="0" borderId="22" xfId="0" applyFont="1" applyFill="1" applyBorder="1" applyAlignment="1" applyProtection="1">
      <alignment horizontal="center" vertical="center"/>
      <protection hidden="1"/>
    </xf>
    <xf numFmtId="0" fontId="70" fillId="0" borderId="16" xfId="0" applyFont="1" applyFill="1" applyBorder="1" applyAlignment="1" applyProtection="1">
      <alignment horizontal="center" vertical="center"/>
      <protection hidden="1"/>
    </xf>
    <xf numFmtId="0" fontId="70" fillId="0" borderId="23" xfId="0" applyFont="1" applyFill="1" applyBorder="1" applyAlignment="1" applyProtection="1">
      <alignment horizontal="center" vertical="center"/>
      <protection hidden="1"/>
    </xf>
    <xf numFmtId="0" fontId="41" fillId="0" borderId="19" xfId="0" applyFont="1" applyFill="1" applyBorder="1" applyAlignment="1" applyProtection="1">
      <alignment horizontal="center" vertical="center"/>
      <protection hidden="1"/>
    </xf>
    <xf numFmtId="0" fontId="41" fillId="0" borderId="20" xfId="0" applyFont="1" applyFill="1" applyBorder="1" applyAlignment="1" applyProtection="1">
      <alignment horizontal="center" vertical="center"/>
      <protection hidden="1"/>
    </xf>
    <xf numFmtId="0" fontId="41" fillId="0" borderId="21" xfId="0" applyFont="1" applyFill="1" applyBorder="1" applyAlignment="1" applyProtection="1">
      <alignment horizontal="center" vertical="center"/>
      <protection hidden="1"/>
    </xf>
    <xf numFmtId="0" fontId="41" fillId="0" borderId="22" xfId="0" applyFont="1" applyFill="1" applyBorder="1" applyAlignment="1" applyProtection="1">
      <alignment horizontal="center" vertical="center"/>
      <protection hidden="1"/>
    </xf>
    <xf numFmtId="0" fontId="41" fillId="0" borderId="16" xfId="0" applyFont="1" applyFill="1" applyBorder="1" applyAlignment="1" applyProtection="1">
      <alignment horizontal="center" vertical="center"/>
      <protection hidden="1"/>
    </xf>
    <xf numFmtId="0" fontId="41" fillId="0" borderId="23" xfId="0" applyFont="1" applyFill="1" applyBorder="1" applyAlignment="1" applyProtection="1">
      <alignment horizontal="center" vertical="center"/>
      <protection hidden="1"/>
    </xf>
    <xf numFmtId="0" fontId="8" fillId="0" borderId="24" xfId="0" applyFont="1" applyFill="1" applyBorder="1" applyAlignment="1" applyProtection="1">
      <alignment horizontal="center" vertical="center"/>
      <protection locked="0"/>
    </xf>
    <xf numFmtId="0" fontId="41" fillId="0" borderId="67" xfId="0" applyFont="1" applyFill="1" applyBorder="1" applyAlignment="1" applyProtection="1">
      <alignment horizontal="left" vertical="center"/>
      <protection locked="0"/>
    </xf>
    <xf numFmtId="0" fontId="41" fillId="0" borderId="61" xfId="0" applyFont="1" applyFill="1" applyBorder="1" applyAlignment="1" applyProtection="1">
      <alignment horizontal="left" vertical="center"/>
      <protection locked="0"/>
    </xf>
    <xf numFmtId="0" fontId="41" fillId="0" borderId="62" xfId="0" applyFont="1" applyFill="1" applyBorder="1" applyAlignment="1" applyProtection="1">
      <alignment horizontal="left" vertical="center"/>
      <protection locked="0"/>
    </xf>
    <xf numFmtId="0" fontId="41" fillId="0" borderId="63" xfId="0" applyFont="1" applyFill="1" applyBorder="1" applyAlignment="1" applyProtection="1">
      <alignment horizontal="left" vertical="center"/>
      <protection locked="0"/>
    </xf>
    <xf numFmtId="0" fontId="41" fillId="0" borderId="0" xfId="0" applyFont="1" applyFill="1" applyBorder="1" applyAlignment="1" applyProtection="1">
      <alignment horizontal="left" vertical="center"/>
      <protection locked="0"/>
    </xf>
    <xf numFmtId="0" fontId="41" fillId="0" borderId="64" xfId="0" applyFont="1" applyFill="1" applyBorder="1" applyAlignment="1" applyProtection="1">
      <alignment horizontal="left" vertical="center"/>
      <protection locked="0"/>
    </xf>
    <xf numFmtId="0" fontId="41" fillId="0" borderId="68" xfId="0" applyFont="1" applyFill="1" applyBorder="1" applyAlignment="1" applyProtection="1">
      <alignment horizontal="left" vertical="center"/>
      <protection locked="0"/>
    </xf>
    <xf numFmtId="0" fontId="41" fillId="0" borderId="65" xfId="0" applyFont="1" applyFill="1" applyBorder="1" applyAlignment="1" applyProtection="1">
      <alignment horizontal="left" vertical="center"/>
      <protection locked="0"/>
    </xf>
    <xf numFmtId="0" fontId="41" fillId="0" borderId="66" xfId="0" applyFont="1" applyFill="1" applyBorder="1" applyAlignment="1" applyProtection="1">
      <alignment horizontal="left" vertical="center"/>
      <protection locked="0"/>
    </xf>
    <xf numFmtId="0" fontId="71" fillId="0" borderId="25" xfId="0" applyFont="1" applyBorder="1" applyAlignment="1" applyProtection="1">
      <alignment horizontal="center" vertical="center"/>
      <protection hidden="1"/>
    </xf>
    <xf numFmtId="0" fontId="71" fillId="0" borderId="0" xfId="0" applyFont="1" applyBorder="1" applyAlignment="1" applyProtection="1">
      <alignment horizontal="center" vertical="center"/>
      <protection hidden="1"/>
    </xf>
    <xf numFmtId="0" fontId="72" fillId="0" borderId="0" xfId="0" applyFont="1" applyBorder="1" applyAlignment="1" applyProtection="1">
      <alignment horizontal="distributed" vertical="center"/>
      <protection hidden="1"/>
    </xf>
    <xf numFmtId="0" fontId="28" fillId="0" borderId="0"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protection hidden="1"/>
    </xf>
    <xf numFmtId="0" fontId="73" fillId="0" borderId="0" xfId="0" applyFont="1" applyFill="1" applyBorder="1" applyAlignment="1" applyProtection="1">
      <alignment vertical="center" wrapText="1"/>
      <protection hidden="1"/>
    </xf>
    <xf numFmtId="0" fontId="32" fillId="0" borderId="0" xfId="0" applyFont="1" applyBorder="1" applyAlignment="1" applyProtection="1">
      <alignment vertical="center"/>
      <protection hidden="1"/>
    </xf>
    <xf numFmtId="0" fontId="38" fillId="0" borderId="26" xfId="0" applyFont="1" applyBorder="1" applyAlignment="1" applyProtection="1">
      <alignment horizontal="center" vertical="center" shrinkToFit="1"/>
      <protection hidden="1"/>
    </xf>
    <xf numFmtId="0" fontId="38" fillId="0" borderId="24" xfId="0" applyFont="1" applyBorder="1" applyAlignment="1" applyProtection="1">
      <alignment horizontal="center" vertical="center" shrinkToFit="1"/>
      <protection hidden="1"/>
    </xf>
    <xf numFmtId="0" fontId="38" fillId="0" borderId="18" xfId="0" applyFont="1" applyBorder="1" applyAlignment="1" applyProtection="1">
      <alignment horizontal="center" vertical="center" shrinkToFit="1"/>
      <protection hidden="1"/>
    </xf>
    <xf numFmtId="0" fontId="31" fillId="0" borderId="0" xfId="0" applyFont="1" applyBorder="1" applyAlignment="1" applyProtection="1">
      <alignment horizontal="center" vertical="center"/>
      <protection hidden="1"/>
    </xf>
    <xf numFmtId="0" fontId="22" fillId="0" borderId="0" xfId="0" applyFont="1" applyBorder="1" applyAlignment="1" applyProtection="1">
      <alignment horizontal="center" vertical="center" shrinkToFit="1"/>
      <protection hidden="1"/>
    </xf>
    <xf numFmtId="0" fontId="26" fillId="0" borderId="0" xfId="0" applyFont="1" applyBorder="1" applyAlignment="1" applyProtection="1">
      <alignment horizontal="distributed" vertical="center" shrinkToFit="1"/>
      <protection hidden="1"/>
    </xf>
    <xf numFmtId="0" fontId="63" fillId="0" borderId="9" xfId="0" applyFont="1" applyBorder="1" applyAlignment="1" applyProtection="1">
      <alignment horizontal="center" vertical="center"/>
      <protection hidden="1"/>
    </xf>
    <xf numFmtId="0" fontId="63" fillId="0" borderId="27" xfId="0" applyFont="1" applyBorder="1" applyAlignment="1" applyProtection="1">
      <alignment horizontal="center" vertical="center"/>
      <protection hidden="1"/>
    </xf>
    <xf numFmtId="0" fontId="63" fillId="0" borderId="28" xfId="0" applyFont="1" applyBorder="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center" shrinkToFit="1"/>
      <protection hidden="1"/>
    </xf>
    <xf numFmtId="0" fontId="48" fillId="0" borderId="9" xfId="0" applyFont="1" applyBorder="1" applyAlignment="1" applyProtection="1">
      <alignment horizontal="center" vertical="center" shrinkToFit="1"/>
      <protection hidden="1"/>
    </xf>
    <xf numFmtId="0" fontId="0" fillId="0" borderId="27" xfId="0" applyBorder="1" applyAlignment="1">
      <alignment horizontal="center" vertical="center" shrinkToFit="1"/>
    </xf>
    <xf numFmtId="0" fontId="38" fillId="0" borderId="9" xfId="0" applyFont="1" applyBorder="1" applyAlignment="1" applyProtection="1">
      <alignment horizontal="center" vertical="center" shrinkToFit="1"/>
      <protection hidden="1"/>
    </xf>
    <xf numFmtId="0" fontId="0" fillId="0" borderId="28" xfId="0" applyBorder="1" applyAlignment="1">
      <alignment horizontal="center" vertical="center" shrinkToFit="1"/>
    </xf>
    <xf numFmtId="0" fontId="21" fillId="0" borderId="0" xfId="0" applyFont="1" applyBorder="1" applyAlignment="1" applyProtection="1">
      <alignment horizontal="right" vertical="center"/>
      <protection hidden="1"/>
    </xf>
    <xf numFmtId="0" fontId="21" fillId="0" borderId="0" xfId="0" applyFont="1" applyBorder="1" applyAlignment="1" applyProtection="1">
      <alignment horizontal="left" vertical="center"/>
      <protection hidden="1"/>
    </xf>
    <xf numFmtId="0" fontId="23" fillId="0" borderId="0" xfId="0" applyFont="1" applyBorder="1" applyAlignment="1" applyProtection="1">
      <alignment horizontal="center" vertical="center" shrinkToFit="1"/>
      <protection hidden="1"/>
    </xf>
    <xf numFmtId="0" fontId="48" fillId="0" borderId="29" xfId="0" applyFont="1" applyFill="1" applyBorder="1" applyAlignment="1" applyProtection="1">
      <alignment horizontal="center" vertical="center" wrapText="1"/>
      <protection hidden="1"/>
    </xf>
    <xf numFmtId="0" fontId="48" fillId="0" borderId="20" xfId="0" applyFont="1" applyFill="1" applyBorder="1" applyAlignment="1" applyProtection="1">
      <alignment horizontal="center" vertical="center"/>
      <protection hidden="1"/>
    </xf>
    <xf numFmtId="0" fontId="48" fillId="0" borderId="21" xfId="0" applyFont="1" applyFill="1" applyBorder="1" applyAlignment="1" applyProtection="1">
      <alignment horizontal="center" vertical="center"/>
      <protection hidden="1"/>
    </xf>
    <xf numFmtId="0" fontId="48" fillId="0" borderId="30" xfId="0" applyFont="1" applyFill="1" applyBorder="1" applyAlignment="1" applyProtection="1">
      <alignment horizontal="center" vertical="center"/>
      <protection hidden="1"/>
    </xf>
    <xf numFmtId="0" fontId="48" fillId="0" borderId="25" xfId="0" applyFont="1" applyFill="1" applyBorder="1" applyAlignment="1" applyProtection="1">
      <alignment horizontal="center" vertical="center"/>
      <protection hidden="1"/>
    </xf>
    <xf numFmtId="0" fontId="48" fillId="0" borderId="31" xfId="0" applyFont="1" applyFill="1" applyBorder="1" applyAlignment="1" applyProtection="1">
      <alignment horizontal="center" vertical="center"/>
      <protection hidden="1"/>
    </xf>
    <xf numFmtId="0" fontId="74" fillId="0" borderId="19" xfId="0" applyFont="1" applyFill="1" applyBorder="1" applyAlignment="1" applyProtection="1">
      <alignment horizontal="left" vertical="center" wrapText="1"/>
      <protection hidden="1"/>
    </xf>
    <xf numFmtId="0" fontId="74" fillId="0" borderId="20" xfId="0" applyFont="1" applyFill="1" applyBorder="1" applyAlignment="1" applyProtection="1">
      <alignment horizontal="left" vertical="center" wrapText="1"/>
      <protection hidden="1"/>
    </xf>
    <xf numFmtId="0" fontId="74" fillId="0" borderId="32" xfId="0" applyFont="1" applyFill="1" applyBorder="1" applyAlignment="1" applyProtection="1">
      <alignment horizontal="left" vertical="center" wrapText="1"/>
      <protection hidden="1"/>
    </xf>
    <xf numFmtId="0" fontId="74" fillId="0" borderId="33" xfId="0" applyFont="1" applyFill="1" applyBorder="1" applyAlignment="1" applyProtection="1">
      <alignment horizontal="left" vertical="center" wrapText="1"/>
      <protection hidden="1"/>
    </xf>
    <xf numFmtId="0" fontId="74" fillId="0" borderId="25" xfId="0" applyFont="1" applyFill="1" applyBorder="1" applyAlignment="1" applyProtection="1">
      <alignment horizontal="left" vertical="center" wrapText="1"/>
      <protection hidden="1"/>
    </xf>
    <xf numFmtId="0" fontId="74" fillId="0" borderId="34" xfId="0" applyFont="1" applyFill="1" applyBorder="1" applyAlignment="1" applyProtection="1">
      <alignment horizontal="left" vertical="center" wrapText="1"/>
      <protection hidden="1"/>
    </xf>
    <xf numFmtId="0" fontId="36" fillId="0" borderId="29" xfId="0" applyFont="1" applyBorder="1" applyAlignment="1" applyProtection="1">
      <alignment horizontal="left" vertical="top"/>
      <protection hidden="1"/>
    </xf>
    <xf numFmtId="0" fontId="36" fillId="0" borderId="20" xfId="0" applyFont="1" applyBorder="1" applyAlignment="1" applyProtection="1">
      <alignment horizontal="left" vertical="top"/>
      <protection hidden="1"/>
    </xf>
    <xf numFmtId="0" fontId="36" fillId="0" borderId="35" xfId="0" applyFont="1" applyBorder="1" applyAlignment="1" applyProtection="1">
      <alignment horizontal="left" vertical="top"/>
      <protection hidden="1"/>
    </xf>
    <xf numFmtId="0" fontId="36" fillId="0" borderId="0" xfId="0" applyFont="1" applyBorder="1" applyAlignment="1" applyProtection="1">
      <alignment horizontal="left" vertical="top"/>
      <protection hidden="1"/>
    </xf>
    <xf numFmtId="0" fontId="0" fillId="0" borderId="36" xfId="0" applyBorder="1" applyAlignment="1" applyProtection="1">
      <alignment horizontal="left" vertical="top"/>
      <protection hidden="1"/>
    </xf>
    <xf numFmtId="0" fontId="0" fillId="0" borderId="16" xfId="0" applyBorder="1" applyAlignment="1" applyProtection="1">
      <alignment horizontal="left" vertical="top"/>
      <protection hidden="1"/>
    </xf>
    <xf numFmtId="0" fontId="38" fillId="0" borderId="1" xfId="0" applyFont="1" applyBorder="1" applyAlignment="1" applyProtection="1">
      <alignment horizontal="center" vertical="center" shrinkToFit="1"/>
      <protection hidden="1"/>
    </xf>
    <xf numFmtId="0" fontId="48" fillId="0" borderId="27" xfId="0" applyFont="1" applyBorder="1" applyAlignment="1" applyProtection="1">
      <alignment horizontal="center" vertical="center" shrinkToFit="1"/>
      <protection hidden="1"/>
    </xf>
    <xf numFmtId="0" fontId="38" fillId="0" borderId="39" xfId="0" applyFont="1" applyBorder="1" applyAlignment="1" applyProtection="1">
      <alignment horizontal="center" vertical="center" shrinkToFit="1"/>
      <protection hidden="1"/>
    </xf>
    <xf numFmtId="0" fontId="38" fillId="0" borderId="12" xfId="0" applyFont="1" applyBorder="1" applyAlignment="1" applyProtection="1">
      <alignment horizontal="center" vertical="center" shrinkToFit="1"/>
      <protection hidden="1"/>
    </xf>
    <xf numFmtId="0" fontId="38" fillId="0" borderId="38" xfId="0" applyFont="1" applyBorder="1" applyAlignment="1" applyProtection="1">
      <alignment horizontal="center" vertical="center" shrinkToFit="1"/>
      <protection hidden="1"/>
    </xf>
    <xf numFmtId="0" fontId="38" fillId="0" borderId="40" xfId="0" applyFont="1" applyBorder="1" applyAlignment="1" applyProtection="1">
      <alignment horizontal="center" vertical="center" shrinkToFit="1"/>
      <protection hidden="1"/>
    </xf>
    <xf numFmtId="0" fontId="38" fillId="0" borderId="0" xfId="0" applyFont="1" applyBorder="1" applyAlignment="1" applyProtection="1">
      <alignment horizontal="center" vertical="center" shrinkToFit="1"/>
      <protection hidden="1"/>
    </xf>
    <xf numFmtId="0" fontId="38" fillId="0" borderId="41" xfId="0" applyFont="1" applyBorder="1" applyAlignment="1" applyProtection="1">
      <alignment horizontal="center" vertical="center" shrinkToFit="1"/>
      <protection hidden="1"/>
    </xf>
    <xf numFmtId="0" fontId="38" fillId="0" borderId="22" xfId="0" applyFont="1" applyBorder="1" applyAlignment="1" applyProtection="1">
      <alignment horizontal="center" vertical="center" shrinkToFit="1"/>
      <protection hidden="1"/>
    </xf>
    <xf numFmtId="0" fontId="38" fillId="0" borderId="16" xfId="0" applyFont="1" applyBorder="1" applyAlignment="1" applyProtection="1">
      <alignment horizontal="center" vertical="center" shrinkToFit="1"/>
      <protection hidden="1"/>
    </xf>
    <xf numFmtId="0" fontId="38" fillId="0" borderId="23" xfId="0" applyFont="1" applyBorder="1" applyAlignment="1" applyProtection="1">
      <alignment horizontal="center" vertical="center" shrinkToFit="1"/>
      <protection hidden="1"/>
    </xf>
    <xf numFmtId="0" fontId="38" fillId="0" borderId="37" xfId="0" applyFont="1" applyBorder="1" applyAlignment="1" applyProtection="1">
      <alignment horizontal="center" vertical="center" shrinkToFit="1"/>
      <protection hidden="1"/>
    </xf>
    <xf numFmtId="0" fontId="20" fillId="0" borderId="0" xfId="0" applyFont="1" applyBorder="1" applyAlignment="1" applyProtection="1">
      <alignment horizontal="center" vertical="center"/>
      <protection hidden="1"/>
    </xf>
    <xf numFmtId="0" fontId="37" fillId="0" borderId="12" xfId="0" applyFont="1" applyBorder="1" applyAlignment="1" applyProtection="1">
      <alignment horizontal="left" vertical="center"/>
      <protection hidden="1"/>
    </xf>
    <xf numFmtId="0" fontId="37" fillId="0" borderId="38" xfId="0" applyFont="1" applyBorder="1" applyAlignment="1" applyProtection="1">
      <alignment horizontal="left" vertical="center"/>
      <protection hidden="1"/>
    </xf>
    <xf numFmtId="0" fontId="37" fillId="0" borderId="16" xfId="0" applyFont="1" applyBorder="1" applyAlignment="1" applyProtection="1">
      <alignment horizontal="left" vertical="center"/>
      <protection hidden="1"/>
    </xf>
    <xf numFmtId="0" fontId="37" fillId="0" borderId="23" xfId="0" applyFont="1" applyBorder="1" applyAlignment="1" applyProtection="1">
      <alignment horizontal="left" vertical="center"/>
      <protection hidden="1"/>
    </xf>
    <xf numFmtId="0" fontId="47" fillId="0" borderId="39" xfId="0" applyFont="1" applyBorder="1" applyAlignment="1" applyProtection="1">
      <alignment horizontal="center" vertical="center" shrinkToFit="1"/>
      <protection hidden="1"/>
    </xf>
    <xf numFmtId="0" fontId="47" fillId="0" borderId="38" xfId="0" applyFont="1" applyBorder="1" applyAlignment="1" applyProtection="1">
      <alignment horizontal="center" vertical="center" shrinkToFit="1"/>
      <protection hidden="1"/>
    </xf>
    <xf numFmtId="0" fontId="47" fillId="0" borderId="22" xfId="0" applyFont="1" applyBorder="1" applyAlignment="1" applyProtection="1">
      <alignment horizontal="center" vertical="center" shrinkToFit="1"/>
      <protection hidden="1"/>
    </xf>
    <xf numFmtId="0" fontId="47" fillId="0" borderId="23" xfId="0" applyFont="1" applyBorder="1" applyAlignment="1" applyProtection="1">
      <alignment horizontal="center" vertical="center" shrinkToFit="1"/>
      <protection hidden="1"/>
    </xf>
    <xf numFmtId="0" fontId="38" fillId="0" borderId="3" xfId="0" applyFont="1" applyBorder="1" applyAlignment="1" applyProtection="1">
      <alignment horizontal="center" vertical="center" shrinkToFit="1"/>
      <protection hidden="1"/>
    </xf>
    <xf numFmtId="0" fontId="48" fillId="0" borderId="28" xfId="0" applyFont="1" applyBorder="1" applyAlignment="1" applyProtection="1">
      <alignment horizontal="center" vertical="center" shrinkToFit="1"/>
      <protection hidden="1"/>
    </xf>
    <xf numFmtId="0" fontId="46" fillId="0" borderId="42" xfId="0" applyFont="1" applyBorder="1" applyAlignment="1" applyProtection="1">
      <alignment horizontal="center" vertical="center"/>
      <protection hidden="1"/>
    </xf>
    <xf numFmtId="0" fontId="46" fillId="0" borderId="43" xfId="0" applyFont="1" applyBorder="1" applyAlignment="1" applyProtection="1">
      <alignment horizontal="center" vertical="center"/>
      <protection hidden="1"/>
    </xf>
    <xf numFmtId="0" fontId="46" fillId="0" borderId="44" xfId="0" applyFont="1" applyBorder="1" applyAlignment="1" applyProtection="1">
      <alignment horizontal="center" vertical="center"/>
      <protection hidden="1"/>
    </xf>
    <xf numFmtId="0" fontId="43" fillId="0" borderId="0" xfId="1" applyFont="1" applyAlignment="1" applyProtection="1">
      <alignment horizontal="center" vertical="center"/>
      <protection hidden="1"/>
    </xf>
    <xf numFmtId="0" fontId="34" fillId="0" borderId="11" xfId="0" applyFont="1" applyBorder="1" applyAlignment="1" applyProtection="1">
      <alignment horizontal="left" vertical="top"/>
      <protection hidden="1"/>
    </xf>
    <xf numFmtId="0" fontId="35" fillId="0" borderId="38" xfId="0" applyFont="1" applyBorder="1" applyAlignment="1" applyProtection="1">
      <alignment horizontal="left" vertical="top"/>
      <protection hidden="1"/>
    </xf>
    <xf numFmtId="0" fontId="35" fillId="0" borderId="36" xfId="0" applyFont="1" applyBorder="1" applyAlignment="1" applyProtection="1">
      <alignment horizontal="left" vertical="top"/>
      <protection hidden="1"/>
    </xf>
    <xf numFmtId="0" fontId="35" fillId="0" borderId="23" xfId="0" applyFont="1" applyBorder="1" applyAlignment="1" applyProtection="1">
      <alignment horizontal="left" vertical="top"/>
      <protection hidden="1"/>
    </xf>
    <xf numFmtId="0" fontId="37" fillId="0" borderId="12" xfId="0" applyFont="1" applyBorder="1" applyAlignment="1" applyProtection="1">
      <alignment horizontal="right" vertical="center"/>
      <protection hidden="1"/>
    </xf>
    <xf numFmtId="0" fontId="37" fillId="0" borderId="16" xfId="0" applyFont="1" applyBorder="1" applyAlignment="1" applyProtection="1">
      <alignment horizontal="right" vertical="center"/>
      <protection hidden="1"/>
    </xf>
    <xf numFmtId="0" fontId="38" fillId="0" borderId="28" xfId="0" applyFont="1" applyBorder="1" applyAlignment="1" applyProtection="1">
      <alignment horizontal="center" vertical="center" shrinkToFit="1"/>
      <protection hidden="1"/>
    </xf>
    <xf numFmtId="0" fontId="72" fillId="0" borderId="0" xfId="0" applyFont="1" applyBorder="1" applyAlignment="1">
      <alignment horizontal="distributed" vertical="center"/>
    </xf>
    <xf numFmtId="0" fontId="28" fillId="0" borderId="0" xfId="0" applyFont="1" applyFill="1" applyBorder="1" applyAlignment="1">
      <alignment horizontal="center" vertical="center" wrapText="1"/>
    </xf>
    <xf numFmtId="0" fontId="73" fillId="0" borderId="0" xfId="0" applyFont="1" applyFill="1" applyBorder="1" applyAlignment="1">
      <alignment vertical="center" wrapText="1"/>
    </xf>
    <xf numFmtId="0" fontId="22" fillId="0" borderId="0"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0" xfId="0" applyFont="1" applyBorder="1" applyAlignment="1">
      <alignment horizontal="distributed" vertical="center" shrinkToFit="1"/>
    </xf>
    <xf numFmtId="0" fontId="48" fillId="0" borderId="20" xfId="0" applyFont="1" applyFill="1" applyBorder="1" applyAlignment="1" applyProtection="1">
      <alignment horizontal="center" vertical="center" wrapText="1"/>
      <protection hidden="1"/>
    </xf>
    <xf numFmtId="0" fontId="48" fillId="0" borderId="21" xfId="0" applyFont="1" applyFill="1" applyBorder="1" applyAlignment="1" applyProtection="1">
      <alignment horizontal="center" vertical="center" wrapText="1"/>
      <protection hidden="1"/>
    </xf>
    <xf numFmtId="0" fontId="48" fillId="0" borderId="30" xfId="0" applyFont="1" applyFill="1" applyBorder="1" applyAlignment="1" applyProtection="1">
      <alignment horizontal="center" vertical="center" wrapText="1"/>
      <protection hidden="1"/>
    </xf>
    <xf numFmtId="0" fontId="48" fillId="0" borderId="25" xfId="0" applyFont="1" applyFill="1" applyBorder="1" applyAlignment="1" applyProtection="1">
      <alignment horizontal="center" vertical="center" wrapText="1"/>
      <protection hidden="1"/>
    </xf>
    <xf numFmtId="0" fontId="48" fillId="0" borderId="31" xfId="0" applyFont="1" applyFill="1" applyBorder="1" applyAlignment="1" applyProtection="1">
      <alignment horizontal="center" vertical="center" wrapText="1"/>
      <protection hidden="1"/>
    </xf>
    <xf numFmtId="0" fontId="28" fillId="0" borderId="29" xfId="0" applyFont="1" applyBorder="1" applyAlignment="1" applyProtection="1">
      <alignment horizontal="center" vertical="center"/>
      <protection locked="0"/>
    </xf>
    <xf numFmtId="0" fontId="28" fillId="0" borderId="20"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38" fillId="0" borderId="27" xfId="0" applyFont="1" applyBorder="1" applyAlignment="1" applyProtection="1">
      <alignment horizontal="center" vertical="center" shrinkToFit="1"/>
      <protection hidden="1"/>
    </xf>
    <xf numFmtId="0" fontId="43" fillId="0" borderId="0" xfId="1" applyFont="1" applyAlignment="1" applyProtection="1">
      <alignment horizontal="center" vertical="center"/>
    </xf>
    <xf numFmtId="0" fontId="31" fillId="0" borderId="0" xfId="0" applyFont="1" applyBorder="1" applyAlignment="1">
      <alignment horizontal="center" vertical="center"/>
    </xf>
    <xf numFmtId="0" fontId="20" fillId="0" borderId="11" xfId="0" applyFont="1" applyBorder="1" applyAlignment="1" applyProtection="1">
      <alignment horizontal="center" vertical="center"/>
      <protection locked="0"/>
    </xf>
    <xf numFmtId="0" fontId="20" fillId="0" borderId="38" xfId="0" applyFont="1" applyBorder="1" applyAlignment="1" applyProtection="1">
      <alignment horizontal="center" vertical="center"/>
      <protection locked="0"/>
    </xf>
    <xf numFmtId="0" fontId="20" fillId="0" borderId="36"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37" fillId="0" borderId="39" xfId="0" applyFont="1" applyBorder="1" applyAlignment="1" applyProtection="1">
      <alignment horizontal="right" vertical="center"/>
      <protection hidden="1"/>
    </xf>
    <xf numFmtId="0" fontId="37" fillId="0" borderId="22" xfId="0" applyFont="1" applyBorder="1" applyAlignment="1" applyProtection="1">
      <alignment horizontal="right" vertical="center"/>
      <protection hidden="1"/>
    </xf>
    <xf numFmtId="0" fontId="22" fillId="0" borderId="39" xfId="0" applyFont="1" applyBorder="1" applyAlignment="1" applyProtection="1">
      <alignment horizontal="center" vertical="center" shrinkToFit="1"/>
      <protection hidden="1"/>
    </xf>
    <xf numFmtId="0" fontId="22" fillId="0" borderId="38" xfId="0" applyFont="1" applyBorder="1" applyAlignment="1" applyProtection="1">
      <alignment horizontal="center" vertical="center" shrinkToFit="1"/>
      <protection hidden="1"/>
    </xf>
    <xf numFmtId="0" fontId="22" fillId="0" borderId="22" xfId="0" applyFont="1" applyBorder="1" applyAlignment="1" applyProtection="1">
      <alignment horizontal="center" vertical="center" shrinkToFit="1"/>
      <protection hidden="1"/>
    </xf>
    <xf numFmtId="0" fontId="22" fillId="0" borderId="23" xfId="0" applyFont="1" applyBorder="1" applyAlignment="1" applyProtection="1">
      <alignment horizontal="center" vertical="center" shrinkToFit="1"/>
      <protection hidden="1"/>
    </xf>
    <xf numFmtId="0" fontId="38" fillId="0" borderId="9" xfId="0" applyFont="1" applyBorder="1" applyAlignment="1" applyProtection="1">
      <alignment horizontal="center" vertical="center"/>
      <protection locked="0" hidden="1"/>
    </xf>
    <xf numFmtId="0" fontId="67" fillId="0" borderId="10" xfId="0" applyFont="1" applyBorder="1" applyAlignment="1" applyProtection="1">
      <alignment horizontal="center" vertical="center"/>
      <protection locked="0" hidden="1"/>
    </xf>
    <xf numFmtId="0" fontId="38" fillId="0" borderId="45" xfId="0" applyFont="1" applyBorder="1" applyAlignment="1" applyProtection="1">
      <alignment horizontal="center" vertical="center"/>
      <protection locked="0" hidden="1"/>
    </xf>
    <xf numFmtId="0" fontId="67" fillId="0" borderId="46" xfId="0" applyFont="1" applyBorder="1" applyAlignment="1" applyProtection="1">
      <alignment horizontal="center" vertical="center"/>
      <protection locked="0" hidden="1"/>
    </xf>
    <xf numFmtId="0" fontId="38" fillId="0" borderId="47" xfId="0" applyFont="1" applyBorder="1" applyAlignment="1" applyProtection="1">
      <alignment horizontal="center" vertical="center"/>
      <protection hidden="1"/>
    </xf>
    <xf numFmtId="0" fontId="67" fillId="0" borderId="48" xfId="0" applyFont="1" applyBorder="1" applyAlignment="1" applyProtection="1">
      <alignment horizontal="center" vertical="center"/>
      <protection hidden="1"/>
    </xf>
    <xf numFmtId="0" fontId="57" fillId="0" borderId="49" xfId="0" applyFont="1" applyBorder="1" applyAlignment="1" applyProtection="1">
      <alignment horizontal="justify" vertical="center" wrapText="1"/>
      <protection hidden="1"/>
    </xf>
    <xf numFmtId="0" fontId="75" fillId="0" borderId="50" xfId="0" applyFont="1" applyBorder="1" applyAlignment="1" applyProtection="1">
      <alignment vertical="center" wrapText="1"/>
      <protection hidden="1"/>
    </xf>
    <xf numFmtId="0" fontId="75" fillId="0" borderId="51" xfId="0" applyFont="1" applyBorder="1" applyAlignment="1" applyProtection="1">
      <alignment vertical="center" wrapText="1"/>
      <protection hidden="1"/>
    </xf>
    <xf numFmtId="0" fontId="38" fillId="0" borderId="52" xfId="0" applyFont="1" applyBorder="1" applyAlignment="1" applyProtection="1">
      <alignment horizontal="center" vertical="center" shrinkToFit="1"/>
      <protection hidden="1"/>
    </xf>
    <xf numFmtId="0" fontId="67" fillId="0" borderId="53" xfId="0" applyFont="1" applyBorder="1" applyAlignment="1" applyProtection="1">
      <alignment horizontal="center" vertical="center" shrinkToFit="1"/>
      <protection hidden="1"/>
    </xf>
    <xf numFmtId="0" fontId="67" fillId="0" borderId="52" xfId="0" applyFont="1" applyBorder="1" applyAlignment="1" applyProtection="1">
      <alignment horizontal="center" vertical="center"/>
      <protection hidden="1"/>
    </xf>
    <xf numFmtId="0" fontId="38" fillId="0" borderId="52" xfId="0" applyFont="1" applyBorder="1" applyAlignment="1" applyProtection="1">
      <alignment horizontal="center" vertical="center"/>
      <protection hidden="1"/>
    </xf>
    <xf numFmtId="0" fontId="67" fillId="0" borderId="53" xfId="0" applyFont="1" applyBorder="1" applyAlignment="1" applyProtection="1">
      <alignment horizontal="center" vertical="center"/>
      <protection hidden="1"/>
    </xf>
    <xf numFmtId="0" fontId="67" fillId="0" borderId="54" xfId="0" applyFont="1" applyBorder="1" applyAlignment="1" applyProtection="1">
      <alignment horizontal="center" vertical="center"/>
      <protection hidden="1"/>
    </xf>
    <xf numFmtId="0" fontId="62" fillId="0" borderId="0" xfId="0" applyFont="1" applyAlignment="1" applyProtection="1">
      <alignment horizontal="center"/>
      <protection hidden="1"/>
    </xf>
    <xf numFmtId="0" fontId="38" fillId="0" borderId="7" xfId="0" applyFont="1" applyBorder="1" applyAlignment="1" applyProtection="1">
      <alignment horizontal="center" vertical="center"/>
      <protection hidden="1"/>
    </xf>
    <xf numFmtId="0" fontId="38" fillId="0" borderId="9" xfId="0" applyFont="1" applyBorder="1" applyAlignment="1" applyProtection="1">
      <alignment horizontal="center" vertical="center"/>
      <protection hidden="1"/>
    </xf>
    <xf numFmtId="0" fontId="38" fillId="0" borderId="28" xfId="0" applyFont="1" applyBorder="1" applyAlignment="1" applyProtection="1">
      <alignment horizontal="center" vertical="center"/>
      <protection hidden="1"/>
    </xf>
    <xf numFmtId="0" fontId="38" fillId="0" borderId="55" xfId="0" applyFont="1" applyBorder="1" applyAlignment="1" applyProtection="1">
      <alignment horizontal="center" vertical="center"/>
      <protection hidden="1"/>
    </xf>
    <xf numFmtId="0" fontId="67" fillId="0" borderId="56" xfId="0" applyFont="1" applyBorder="1" applyAlignment="1" applyProtection="1">
      <alignment horizontal="center" vertical="center"/>
      <protection hidden="1"/>
    </xf>
    <xf numFmtId="0" fontId="67" fillId="0" borderId="57" xfId="0" applyFont="1" applyBorder="1" applyAlignment="1" applyProtection="1">
      <alignment horizontal="center" vertical="center"/>
      <protection hidden="1"/>
    </xf>
    <xf numFmtId="0" fontId="67" fillId="0" borderId="27" xfId="0" applyFont="1" applyBorder="1" applyAlignment="1" applyProtection="1">
      <alignment horizontal="center" vertical="center"/>
      <protection hidden="1"/>
    </xf>
    <xf numFmtId="0" fontId="67" fillId="0" borderId="28" xfId="0" applyFont="1" applyBorder="1" applyAlignment="1" applyProtection="1">
      <alignment horizontal="center" vertical="center"/>
      <protection hidden="1"/>
    </xf>
    <xf numFmtId="57" fontId="30" fillId="0" borderId="9" xfId="0" applyNumberFormat="1" applyFont="1" applyBorder="1" applyAlignment="1" applyProtection="1">
      <alignment horizontal="center" vertical="center"/>
      <protection hidden="1"/>
    </xf>
    <xf numFmtId="57" fontId="30" fillId="0" borderId="28" xfId="0" applyNumberFormat="1"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0" fontId="5" fillId="0" borderId="0" xfId="1" applyFont="1" applyAlignment="1" applyProtection="1">
      <alignment horizontal="center" vertical="center"/>
    </xf>
    <xf numFmtId="176" fontId="30" fillId="0" borderId="9" xfId="0" applyNumberFormat="1" applyFont="1" applyBorder="1" applyAlignment="1" applyProtection="1">
      <alignment horizontal="center" vertical="center"/>
      <protection hidden="1"/>
    </xf>
    <xf numFmtId="176" fontId="30" fillId="0" borderId="28" xfId="0" applyNumberFormat="1" applyFont="1" applyBorder="1" applyAlignment="1" applyProtection="1">
      <alignment horizontal="center" vertical="center"/>
      <protection hidden="1"/>
    </xf>
    <xf numFmtId="0" fontId="67" fillId="0" borderId="58" xfId="0" applyFont="1" applyBorder="1" applyAlignment="1" applyProtection="1">
      <alignment horizontal="center" vertical="center"/>
      <protection hidden="1"/>
    </xf>
    <xf numFmtId="0" fontId="38" fillId="0" borderId="45" xfId="0" applyFont="1" applyBorder="1" applyAlignment="1" applyProtection="1">
      <alignment horizontal="center" vertical="center"/>
      <protection hidden="1"/>
    </xf>
    <xf numFmtId="0" fontId="38" fillId="0" borderId="59" xfId="0" applyFont="1" applyBorder="1" applyAlignment="1" applyProtection="1">
      <alignment horizontal="center" vertical="center"/>
      <protection hidden="1"/>
    </xf>
    <xf numFmtId="57" fontId="30" fillId="0" borderId="45" xfId="0" applyNumberFormat="1" applyFont="1" applyBorder="1" applyAlignment="1" applyProtection="1">
      <alignment horizontal="center" vertical="center"/>
      <protection hidden="1"/>
    </xf>
    <xf numFmtId="57" fontId="30" fillId="0" borderId="59" xfId="0" applyNumberFormat="1" applyFont="1" applyBorder="1" applyAlignment="1" applyProtection="1">
      <alignment horizontal="center" vertical="center"/>
      <protection hidden="1"/>
    </xf>
    <xf numFmtId="0" fontId="67" fillId="0" borderId="60" xfId="0" applyFont="1" applyBorder="1" applyAlignment="1" applyProtection="1">
      <alignment horizontal="center" vertical="center"/>
      <protection hidden="1"/>
    </xf>
    <xf numFmtId="0" fontId="67" fillId="0" borderId="59" xfId="0" applyFont="1" applyBorder="1" applyAlignment="1" applyProtection="1">
      <alignment horizontal="center" vertical="center"/>
      <protection hidden="1"/>
    </xf>
    <xf numFmtId="0" fontId="13" fillId="0" borderId="1" xfId="0" applyFont="1" applyBorder="1" applyAlignment="1">
      <alignment horizontal="center" vertical="center"/>
    </xf>
    <xf numFmtId="57" fontId="13" fillId="0" borderId="1" xfId="0" applyNumberFormat="1" applyFont="1" applyBorder="1" applyAlignment="1">
      <alignment horizontal="center" vertical="center"/>
    </xf>
    <xf numFmtId="0" fontId="79" fillId="0" borderId="68" xfId="0" applyFont="1" applyFill="1" applyBorder="1" applyProtection="1">
      <alignment vertical="center"/>
      <protection hidden="1"/>
    </xf>
    <xf numFmtId="0" fontId="45" fillId="0" borderId="63" xfId="0" applyFont="1" applyFill="1" applyBorder="1" applyAlignment="1" applyProtection="1">
      <alignment horizontal="left" vertical="center" wrapText="1"/>
      <protection hidden="1"/>
    </xf>
    <xf numFmtId="0" fontId="45" fillId="0" borderId="0" xfId="0" applyFont="1" applyFill="1" applyBorder="1" applyAlignment="1" applyProtection="1">
      <alignment horizontal="left" vertical="center" wrapText="1"/>
      <protection hidden="1"/>
    </xf>
    <xf numFmtId="0" fontId="45" fillId="0" borderId="64" xfId="0" applyFont="1" applyFill="1" applyBorder="1" applyAlignment="1" applyProtection="1">
      <alignment horizontal="left" vertical="center" wrapText="1"/>
      <protection hidden="1"/>
    </xf>
    <xf numFmtId="0" fontId="76" fillId="0" borderId="63" xfId="0" applyFont="1" applyFill="1" applyBorder="1" applyAlignment="1" applyProtection="1">
      <alignment horizontal="left" vertical="center" wrapText="1"/>
      <protection hidden="1"/>
    </xf>
    <xf numFmtId="0" fontId="76" fillId="0" borderId="0" xfId="0" applyFont="1" applyFill="1" applyBorder="1" applyAlignment="1" applyProtection="1">
      <alignment horizontal="left" vertical="center" wrapText="1"/>
      <protection hidden="1"/>
    </xf>
    <xf numFmtId="0" fontId="76" fillId="0" borderId="64" xfId="0" applyFont="1" applyFill="1" applyBorder="1" applyAlignment="1" applyProtection="1">
      <alignment horizontal="left" vertical="center" wrapText="1"/>
      <protection hidden="1"/>
    </xf>
    <xf numFmtId="0" fontId="76" fillId="0" borderId="63" xfId="0" applyFont="1" applyFill="1" applyBorder="1" applyAlignment="1" applyProtection="1">
      <alignment vertical="center" wrapText="1"/>
      <protection hidden="1"/>
    </xf>
    <xf numFmtId="0" fontId="44" fillId="0" borderId="0" xfId="0" applyFont="1" applyFill="1" applyBorder="1" applyAlignment="1">
      <alignment vertical="center" wrapText="1"/>
    </xf>
    <xf numFmtId="0" fontId="8" fillId="0" borderId="0" xfId="0" applyFont="1" applyFill="1" applyBorder="1" applyAlignment="1">
      <alignment vertical="center" wrapText="1"/>
    </xf>
    <xf numFmtId="0" fontId="78" fillId="0" borderId="63" xfId="0" applyFont="1" applyFill="1" applyBorder="1" applyAlignment="1" applyProtection="1">
      <alignment horizontal="left" vertical="center" wrapText="1"/>
      <protection hidden="1"/>
    </xf>
    <xf numFmtId="0" fontId="78" fillId="0" borderId="0" xfId="0" applyFont="1" applyFill="1" applyBorder="1" applyAlignment="1" applyProtection="1">
      <alignment horizontal="left" vertical="center" wrapText="1"/>
      <protection hidden="1"/>
    </xf>
    <xf numFmtId="0" fontId="78" fillId="0" borderId="64" xfId="0" applyFont="1" applyFill="1" applyBorder="1" applyAlignment="1" applyProtection="1">
      <alignment horizontal="left" vertical="center" wrapText="1"/>
      <protection hidden="1"/>
    </xf>
  </cellXfs>
  <cellStyles count="3">
    <cellStyle name="ハイパーリンク" xfId="1" builtinId="8"/>
    <cellStyle name="標準" xfId="0" builtinId="0"/>
    <cellStyle name="標準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43"/>
  <sheetViews>
    <sheetView showGridLines="0" showRowColHeaders="0" tabSelected="1" workbookViewId="0">
      <selection activeCell="B5" sqref="B5:F5"/>
    </sheetView>
  </sheetViews>
  <sheetFormatPr defaultColWidth="13" defaultRowHeight="13.5"/>
  <cols>
    <col min="1" max="1" width="17.375" style="64" customWidth="1"/>
    <col min="2" max="6" width="10.625" style="64" customWidth="1"/>
    <col min="7" max="7" width="13" style="64" customWidth="1"/>
    <col min="8" max="8" width="21.125" style="64" customWidth="1"/>
    <col min="9" max="9" width="21" style="64" customWidth="1"/>
    <col min="10" max="16384" width="13" style="64"/>
  </cols>
  <sheetData>
    <row r="1" spans="1:14" ht="20.25">
      <c r="A1" s="73" t="s">
        <v>130</v>
      </c>
    </row>
    <row r="3" spans="1:14" ht="18.75" customHeight="1">
      <c r="A3" s="65" t="s">
        <v>14</v>
      </c>
      <c r="B3" s="65"/>
      <c r="C3" s="65"/>
      <c r="D3" s="65"/>
      <c r="E3" s="65"/>
      <c r="F3" s="65"/>
      <c r="H3" s="66" t="s">
        <v>13</v>
      </c>
    </row>
    <row r="4" spans="1:14" ht="18.75" customHeight="1" thickBot="1">
      <c r="A4" s="65" t="s">
        <v>15</v>
      </c>
      <c r="B4" s="65"/>
      <c r="C4" s="65"/>
      <c r="D4" s="65"/>
      <c r="E4" s="65"/>
      <c r="F4" s="65"/>
    </row>
    <row r="5" spans="1:14" ht="18.75" customHeight="1" thickBot="1">
      <c r="A5" s="65" t="s">
        <v>16</v>
      </c>
      <c r="B5" s="99"/>
      <c r="C5" s="100"/>
      <c r="D5" s="100"/>
      <c r="E5" s="100"/>
      <c r="F5" s="101"/>
      <c r="G5" s="67" t="s">
        <v>18</v>
      </c>
      <c r="H5" s="65" t="s">
        <v>19</v>
      </c>
      <c r="I5" s="65"/>
      <c r="J5" s="65"/>
      <c r="K5" s="65"/>
      <c r="L5" s="65"/>
      <c r="M5" s="65"/>
      <c r="N5" s="65"/>
    </row>
    <row r="6" spans="1:14" ht="18.75" customHeight="1" thickBot="1">
      <c r="A6" s="65" t="s">
        <v>17</v>
      </c>
      <c r="B6" s="102"/>
      <c r="C6" s="103"/>
      <c r="D6" s="103"/>
      <c r="E6" s="103"/>
      <c r="F6" s="104"/>
      <c r="G6" s="67" t="s">
        <v>18</v>
      </c>
      <c r="H6" s="65" t="s">
        <v>22</v>
      </c>
      <c r="I6" s="65"/>
      <c r="J6" s="65"/>
      <c r="K6" s="65"/>
      <c r="L6" s="65"/>
      <c r="M6" s="65"/>
      <c r="N6" s="65"/>
    </row>
    <row r="7" spans="1:14" ht="18.75" customHeight="1">
      <c r="A7" s="65" t="s">
        <v>21</v>
      </c>
      <c r="B7" s="65"/>
      <c r="C7" s="65"/>
      <c r="D7" s="65"/>
      <c r="E7" s="65"/>
      <c r="F7" s="65"/>
      <c r="G7" s="68"/>
      <c r="H7" s="66" t="s">
        <v>23</v>
      </c>
      <c r="I7" s="66" t="s">
        <v>26</v>
      </c>
    </row>
    <row r="8" spans="1:14" ht="18.75" customHeight="1">
      <c r="A8" s="65" t="s">
        <v>27</v>
      </c>
      <c r="B8" s="65"/>
      <c r="C8" s="65"/>
      <c r="D8" s="65"/>
      <c r="E8" s="65"/>
      <c r="F8" s="65"/>
      <c r="G8" s="68"/>
      <c r="H8" s="66" t="s">
        <v>53</v>
      </c>
      <c r="I8" s="68"/>
    </row>
    <row r="9" spans="1:14" ht="18.75" customHeight="1">
      <c r="A9" s="74" t="s">
        <v>122</v>
      </c>
      <c r="B9" s="65"/>
      <c r="C9" s="65"/>
      <c r="D9" s="65"/>
      <c r="E9" s="65"/>
      <c r="F9" s="65"/>
      <c r="H9" s="69"/>
    </row>
    <row r="10" spans="1:14" ht="18.75" customHeight="1">
      <c r="A10" s="65" t="s">
        <v>28</v>
      </c>
      <c r="B10" s="65"/>
      <c r="C10" s="65"/>
      <c r="D10" s="65"/>
      <c r="E10" s="65"/>
      <c r="F10" s="65"/>
    </row>
    <row r="11" spans="1:14" ht="18.75" customHeight="1">
      <c r="A11" s="65"/>
      <c r="B11" s="65"/>
      <c r="C11" s="65"/>
      <c r="D11" s="65"/>
      <c r="E11" s="65"/>
      <c r="F11" s="65"/>
    </row>
    <row r="38" spans="8:8">
      <c r="H38" s="70"/>
    </row>
    <row r="39" spans="8:8">
      <c r="H39" s="70"/>
    </row>
    <row r="40" spans="8:8">
      <c r="H40" s="70"/>
    </row>
    <row r="41" spans="8:8">
      <c r="H41" s="70"/>
    </row>
    <row r="42" spans="8:8">
      <c r="H42" s="70"/>
    </row>
    <row r="43" spans="8:8">
      <c r="H43" s="70"/>
    </row>
  </sheetData>
  <sheetProtection algorithmName="SHA-512" hashValue="RaxZZS+3p4SBoeIBwVamctqayN3yf94ARQNYRETuXjkleTYHPWhGEdJNpFFrKz9hvrY8FWfquwEHIoBR+jdr5w==" saltValue="+N0kYc/9+ss+jgLPirh+Yg==" spinCount="100000" sheet="1" objects="1" scenarios="1"/>
  <mergeCells count="2">
    <mergeCell ref="B5:F5"/>
    <mergeCell ref="B6:F6"/>
  </mergeCells>
  <phoneticPr fontId="6"/>
  <hyperlinks>
    <hyperlink ref="H3" location="学校データ!A1" display="学校データ入力画面へ"/>
    <hyperlink ref="H7" location="申込書!A1" display="申込書!A1"/>
    <hyperlink ref="I7" location="プロ原稿!A1" display="プロ原稿へ"/>
    <hyperlink ref="H8" location="エントリー変更!A1" display="エントリー変更へ"/>
  </hyperlinks>
  <pageMargins left="0.75" right="0.75" top="1" bottom="1" header="0.3" footer="0.3"/>
  <pageSetup paperSize="9" orientation="portrait" horizontalDpi="4294967293" verticalDpi="429496729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リストデータ!$A$1:$A$4</xm:f>
          </x14:formula1>
          <xm:sqref>B5:F5</xm:sqref>
        </x14:dataValidation>
        <x14:dataValidation type="list" allowBlank="1" showInputMessage="1" showErrorMessage="1">
          <x14:formula1>
            <xm:f>リストデータ!$A$6:$A$7</xm:f>
          </x14:formula1>
          <xm:sqref>B6:F6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R155"/>
  <sheetViews>
    <sheetView showGridLines="0" showRowColHeaders="0" workbookViewId="0">
      <selection activeCell="AK5" sqref="AK5:AL6"/>
    </sheetView>
  </sheetViews>
  <sheetFormatPr defaultColWidth="13" defaultRowHeight="13.5"/>
  <cols>
    <col min="1" max="36" width="2.125" style="71" customWidth="1"/>
    <col min="37" max="37" width="3.375" style="71" customWidth="1"/>
    <col min="38" max="38" width="21.625" style="71" customWidth="1"/>
    <col min="39" max="40" width="10.875" style="71" customWidth="1"/>
    <col min="41" max="43" width="13" style="71" customWidth="1"/>
    <col min="44" max="44" width="10.5" style="71" customWidth="1"/>
    <col min="45" max="16384" width="13" style="71"/>
  </cols>
  <sheetData>
    <row r="1" spans="1:44" ht="12" customHeight="1">
      <c r="A1" s="108" t="s">
        <v>120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75"/>
    </row>
    <row r="2" spans="1:44" ht="12" customHeight="1">
      <c r="A2" s="110"/>
      <c r="B2" s="110"/>
      <c r="C2" s="110"/>
      <c r="D2" s="110"/>
      <c r="E2" s="110"/>
      <c r="F2" s="110"/>
      <c r="G2" s="110"/>
      <c r="H2" s="110"/>
      <c r="I2" s="110"/>
      <c r="J2" s="110"/>
      <c r="K2" s="110"/>
      <c r="L2" s="110"/>
      <c r="M2" s="110"/>
      <c r="N2" s="110"/>
      <c r="O2" s="110"/>
      <c r="P2" s="110"/>
      <c r="Q2" s="110"/>
      <c r="R2" s="110"/>
      <c r="S2" s="110"/>
      <c r="T2" s="110"/>
      <c r="U2" s="110"/>
      <c r="V2" s="110"/>
      <c r="W2" s="111"/>
      <c r="X2" s="111"/>
      <c r="Y2" s="111"/>
      <c r="Z2" s="111"/>
      <c r="AA2" s="111"/>
      <c r="AB2" s="111"/>
      <c r="AC2" s="111"/>
      <c r="AD2" s="111"/>
      <c r="AE2" s="111"/>
      <c r="AF2" s="111"/>
      <c r="AG2" s="111"/>
      <c r="AH2" s="111"/>
      <c r="AI2" s="111"/>
      <c r="AJ2" s="111"/>
      <c r="AK2" s="76"/>
    </row>
    <row r="3" spans="1:44" ht="12" customHeight="1">
      <c r="A3" s="117" t="s">
        <v>8</v>
      </c>
      <c r="B3" s="118"/>
      <c r="C3" s="118"/>
      <c r="D3" s="118"/>
      <c r="E3" s="118"/>
      <c r="F3" s="115"/>
      <c r="G3" s="115"/>
      <c r="H3" s="115"/>
      <c r="I3" s="115"/>
      <c r="J3" s="115"/>
      <c r="K3" s="115"/>
      <c r="L3" s="115"/>
      <c r="M3" s="115"/>
      <c r="N3" s="115"/>
      <c r="O3" s="118" t="s">
        <v>29</v>
      </c>
      <c r="P3" s="118"/>
      <c r="Q3" s="118"/>
      <c r="R3" s="118"/>
      <c r="S3" s="115"/>
      <c r="T3" s="115"/>
      <c r="U3" s="115"/>
      <c r="V3" s="115"/>
      <c r="W3" s="137" t="s">
        <v>70</v>
      </c>
      <c r="X3" s="138"/>
      <c r="Y3" s="138"/>
      <c r="Z3" s="138"/>
      <c r="AA3" s="139"/>
      <c r="AB3" s="115"/>
      <c r="AC3" s="115"/>
      <c r="AD3" s="115"/>
      <c r="AE3" s="115"/>
      <c r="AF3" s="115"/>
      <c r="AG3" s="115"/>
      <c r="AH3" s="115"/>
      <c r="AI3" s="115"/>
      <c r="AJ3" s="115"/>
      <c r="AK3" s="77"/>
      <c r="AL3" s="121" t="s">
        <v>24</v>
      </c>
      <c r="AM3" s="121" t="s">
        <v>25</v>
      </c>
      <c r="AN3" s="122"/>
    </row>
    <row r="4" spans="1:44" ht="12" customHeight="1">
      <c r="A4" s="119"/>
      <c r="B4" s="119"/>
      <c r="C4" s="119"/>
      <c r="D4" s="119"/>
      <c r="E4" s="119"/>
      <c r="F4" s="120"/>
      <c r="G4" s="120"/>
      <c r="H4" s="120"/>
      <c r="I4" s="120"/>
      <c r="J4" s="120"/>
      <c r="K4" s="120"/>
      <c r="L4" s="120"/>
      <c r="M4" s="120"/>
      <c r="N4" s="120"/>
      <c r="O4" s="119"/>
      <c r="P4" s="119"/>
      <c r="Q4" s="119"/>
      <c r="R4" s="119"/>
      <c r="S4" s="120"/>
      <c r="T4" s="143"/>
      <c r="U4" s="143"/>
      <c r="V4" s="143"/>
      <c r="W4" s="140"/>
      <c r="X4" s="141"/>
      <c r="Y4" s="141"/>
      <c r="Z4" s="141"/>
      <c r="AA4" s="142"/>
      <c r="AB4" s="120"/>
      <c r="AC4" s="120"/>
      <c r="AD4" s="120"/>
      <c r="AE4" s="120"/>
      <c r="AF4" s="120"/>
      <c r="AG4" s="120"/>
      <c r="AH4" s="120"/>
      <c r="AI4" s="120"/>
      <c r="AJ4" s="120"/>
      <c r="AK4" s="77"/>
      <c r="AL4" s="121"/>
      <c r="AM4" s="121"/>
      <c r="AN4" s="122"/>
    </row>
    <row r="5" spans="1:44" ht="12" customHeight="1">
      <c r="A5" s="112" t="s">
        <v>59</v>
      </c>
      <c r="B5" s="112"/>
      <c r="C5" s="112"/>
      <c r="D5" s="112"/>
      <c r="E5" s="112"/>
      <c r="F5" s="105"/>
      <c r="G5" s="105"/>
      <c r="H5" s="105"/>
      <c r="I5" s="105"/>
      <c r="J5" s="105"/>
      <c r="K5" s="105"/>
      <c r="L5" s="105"/>
      <c r="M5" s="105"/>
      <c r="N5" s="105"/>
      <c r="O5" s="112" t="s">
        <v>9</v>
      </c>
      <c r="P5" s="112"/>
      <c r="Q5" s="112"/>
      <c r="R5" s="112"/>
      <c r="S5" s="112"/>
      <c r="T5" s="105"/>
      <c r="U5" s="105"/>
      <c r="V5" s="105"/>
      <c r="W5" s="105"/>
      <c r="X5" s="105"/>
      <c r="Y5" s="105"/>
      <c r="Z5" s="105"/>
      <c r="AA5" s="105"/>
      <c r="AB5" s="105"/>
      <c r="AC5" s="78"/>
      <c r="AD5" s="78"/>
      <c r="AE5" s="78"/>
      <c r="AF5" s="78"/>
      <c r="AG5" s="78"/>
      <c r="AH5" s="78"/>
      <c r="AI5" s="78"/>
      <c r="AJ5" s="78"/>
      <c r="AK5" s="123" t="s">
        <v>26</v>
      </c>
      <c r="AL5" s="123"/>
      <c r="AM5" s="123" t="s">
        <v>53</v>
      </c>
      <c r="AN5" s="124"/>
    </row>
    <row r="6" spans="1:44" ht="12" customHeight="1">
      <c r="A6" s="112"/>
      <c r="B6" s="112"/>
      <c r="C6" s="112"/>
      <c r="D6" s="112"/>
      <c r="E6" s="112"/>
      <c r="F6" s="105"/>
      <c r="G6" s="105"/>
      <c r="H6" s="105"/>
      <c r="I6" s="105"/>
      <c r="J6" s="105"/>
      <c r="K6" s="105"/>
      <c r="L6" s="105"/>
      <c r="M6" s="105"/>
      <c r="N6" s="105"/>
      <c r="O6" s="112"/>
      <c r="P6" s="112"/>
      <c r="Q6" s="112"/>
      <c r="R6" s="112"/>
      <c r="S6" s="112"/>
      <c r="T6" s="105"/>
      <c r="U6" s="105"/>
      <c r="V6" s="105"/>
      <c r="W6" s="105"/>
      <c r="X6" s="105"/>
      <c r="Y6" s="105"/>
      <c r="Z6" s="105"/>
      <c r="AA6" s="105"/>
      <c r="AB6" s="105"/>
      <c r="AC6" s="78"/>
      <c r="AD6" s="78"/>
      <c r="AE6" s="78"/>
      <c r="AF6" s="78"/>
      <c r="AG6" s="78"/>
      <c r="AH6" s="78"/>
      <c r="AI6" s="78"/>
      <c r="AJ6" s="78"/>
      <c r="AK6" s="123"/>
      <c r="AL6" s="123"/>
      <c r="AM6" s="123"/>
      <c r="AN6" s="124"/>
    </row>
    <row r="7" spans="1:44" ht="12" customHeight="1">
      <c r="A7" s="112" t="s">
        <v>10</v>
      </c>
      <c r="B7" s="112"/>
      <c r="C7" s="112"/>
      <c r="D7" s="112"/>
      <c r="E7" s="112"/>
      <c r="F7" s="113"/>
      <c r="G7" s="105"/>
      <c r="H7" s="105"/>
      <c r="I7" s="105"/>
      <c r="J7" s="105"/>
      <c r="K7" s="105"/>
      <c r="L7" s="105"/>
      <c r="M7" s="105"/>
      <c r="N7" s="105"/>
      <c r="O7" s="112" t="s">
        <v>11</v>
      </c>
      <c r="P7" s="112"/>
      <c r="Q7" s="112"/>
      <c r="R7" s="112"/>
      <c r="S7" s="112"/>
      <c r="T7" s="105"/>
      <c r="U7" s="105"/>
      <c r="V7" s="105"/>
      <c r="W7" s="105"/>
      <c r="X7" s="105"/>
      <c r="Y7" s="105"/>
      <c r="Z7" s="105"/>
      <c r="AA7" s="105"/>
      <c r="AB7" s="105"/>
      <c r="AC7" s="78"/>
      <c r="AD7" s="78"/>
      <c r="AE7" s="78"/>
      <c r="AF7" s="78"/>
      <c r="AG7" s="78"/>
      <c r="AH7" s="78"/>
      <c r="AI7" s="78"/>
      <c r="AJ7" s="78"/>
      <c r="AK7" s="79"/>
      <c r="AM7" s="33"/>
      <c r="AN7" s="33"/>
    </row>
    <row r="8" spans="1:44" ht="12" customHeight="1">
      <c r="A8" s="112"/>
      <c r="B8" s="112"/>
      <c r="C8" s="112"/>
      <c r="D8" s="112"/>
      <c r="E8" s="112"/>
      <c r="F8" s="115"/>
      <c r="G8" s="115"/>
      <c r="H8" s="115"/>
      <c r="I8" s="115"/>
      <c r="J8" s="115"/>
      <c r="K8" s="115"/>
      <c r="L8" s="115"/>
      <c r="M8" s="115"/>
      <c r="N8" s="115"/>
      <c r="O8" s="112"/>
      <c r="P8" s="112"/>
      <c r="Q8" s="112"/>
      <c r="R8" s="112"/>
      <c r="S8" s="112"/>
      <c r="T8" s="105"/>
      <c r="U8" s="105"/>
      <c r="V8" s="105"/>
      <c r="W8" s="105"/>
      <c r="X8" s="105"/>
      <c r="Y8" s="105"/>
      <c r="Z8" s="105"/>
      <c r="AA8" s="105"/>
      <c r="AB8" s="105"/>
      <c r="AC8" s="78"/>
      <c r="AD8" s="78"/>
      <c r="AE8" s="78"/>
      <c r="AF8" s="78"/>
      <c r="AG8" s="78"/>
      <c r="AH8" s="78"/>
      <c r="AI8" s="78"/>
      <c r="AJ8" s="78"/>
      <c r="AK8" s="79"/>
      <c r="AM8" s="33"/>
      <c r="AN8" s="33"/>
    </row>
    <row r="9" spans="1:44" ht="12" customHeight="1">
      <c r="A9" s="131" t="s">
        <v>115</v>
      </c>
      <c r="B9" s="132"/>
      <c r="C9" s="132"/>
      <c r="D9" s="132"/>
      <c r="E9" s="133"/>
      <c r="F9" s="125"/>
      <c r="G9" s="126"/>
      <c r="H9" s="126"/>
      <c r="I9" s="126"/>
      <c r="J9" s="126"/>
      <c r="K9" s="126"/>
      <c r="L9" s="127"/>
      <c r="M9" s="131" t="s">
        <v>113</v>
      </c>
      <c r="N9" s="132"/>
      <c r="O9" s="132"/>
      <c r="P9" s="132"/>
      <c r="Q9" s="133"/>
      <c r="R9" s="125"/>
      <c r="S9" s="126"/>
      <c r="T9" s="126"/>
      <c r="U9" s="126"/>
      <c r="V9" s="126"/>
      <c r="W9" s="126"/>
      <c r="X9" s="127"/>
      <c r="Y9" s="131" t="s">
        <v>117</v>
      </c>
      <c r="Z9" s="132"/>
      <c r="AA9" s="132"/>
      <c r="AB9" s="132"/>
      <c r="AC9" s="133"/>
      <c r="AD9" s="125"/>
      <c r="AE9" s="126"/>
      <c r="AF9" s="126"/>
      <c r="AG9" s="126"/>
      <c r="AH9" s="126"/>
      <c r="AI9" s="126"/>
      <c r="AJ9" s="127"/>
      <c r="AK9" s="80"/>
    </row>
    <row r="10" spans="1:44" ht="12" customHeight="1">
      <c r="A10" s="134"/>
      <c r="B10" s="135"/>
      <c r="C10" s="135"/>
      <c r="D10" s="135"/>
      <c r="E10" s="136"/>
      <c r="F10" s="128"/>
      <c r="G10" s="129"/>
      <c r="H10" s="129"/>
      <c r="I10" s="129"/>
      <c r="J10" s="129"/>
      <c r="K10" s="129"/>
      <c r="L10" s="130"/>
      <c r="M10" s="134"/>
      <c r="N10" s="135"/>
      <c r="O10" s="135"/>
      <c r="P10" s="135"/>
      <c r="Q10" s="136"/>
      <c r="R10" s="128"/>
      <c r="S10" s="129"/>
      <c r="T10" s="129"/>
      <c r="U10" s="129"/>
      <c r="V10" s="129"/>
      <c r="W10" s="129"/>
      <c r="X10" s="130"/>
      <c r="Y10" s="134"/>
      <c r="Z10" s="135"/>
      <c r="AA10" s="135"/>
      <c r="AB10" s="135"/>
      <c r="AC10" s="136"/>
      <c r="AD10" s="128"/>
      <c r="AE10" s="129"/>
      <c r="AF10" s="129"/>
      <c r="AG10" s="129"/>
      <c r="AH10" s="129"/>
      <c r="AI10" s="129"/>
      <c r="AJ10" s="130"/>
      <c r="AK10" s="80"/>
    </row>
    <row r="11" spans="1:44" ht="12" customHeight="1">
      <c r="A11" s="131" t="s">
        <v>116</v>
      </c>
      <c r="B11" s="132"/>
      <c r="C11" s="132"/>
      <c r="D11" s="132"/>
      <c r="E11" s="133"/>
      <c r="F11" s="125"/>
      <c r="G11" s="126"/>
      <c r="H11" s="126"/>
      <c r="I11" s="126"/>
      <c r="J11" s="126"/>
      <c r="K11" s="126"/>
      <c r="L11" s="127"/>
      <c r="M11" s="131" t="s">
        <v>114</v>
      </c>
      <c r="N11" s="132"/>
      <c r="O11" s="132"/>
      <c r="P11" s="132"/>
      <c r="Q11" s="133"/>
      <c r="R11" s="125"/>
      <c r="S11" s="126"/>
      <c r="T11" s="126"/>
      <c r="U11" s="126"/>
      <c r="V11" s="126"/>
      <c r="W11" s="126"/>
      <c r="X11" s="127"/>
      <c r="Y11" s="131" t="s">
        <v>118</v>
      </c>
      <c r="Z11" s="132"/>
      <c r="AA11" s="132"/>
      <c r="AB11" s="132"/>
      <c r="AC11" s="133"/>
      <c r="AD11" s="125"/>
      <c r="AE11" s="126"/>
      <c r="AF11" s="126"/>
      <c r="AG11" s="126"/>
      <c r="AH11" s="126"/>
      <c r="AI11" s="126"/>
      <c r="AJ11" s="127"/>
      <c r="AK11" s="80"/>
    </row>
    <row r="12" spans="1:44" ht="12" customHeight="1">
      <c r="A12" s="134"/>
      <c r="B12" s="135"/>
      <c r="C12" s="135"/>
      <c r="D12" s="135"/>
      <c r="E12" s="136"/>
      <c r="F12" s="128"/>
      <c r="G12" s="129"/>
      <c r="H12" s="129"/>
      <c r="I12" s="129"/>
      <c r="J12" s="129"/>
      <c r="K12" s="129"/>
      <c r="L12" s="130"/>
      <c r="M12" s="134"/>
      <c r="N12" s="135"/>
      <c r="O12" s="135"/>
      <c r="P12" s="135"/>
      <c r="Q12" s="136"/>
      <c r="R12" s="128"/>
      <c r="S12" s="129"/>
      <c r="T12" s="129"/>
      <c r="U12" s="129"/>
      <c r="V12" s="129"/>
      <c r="W12" s="129"/>
      <c r="X12" s="130"/>
      <c r="Y12" s="134"/>
      <c r="Z12" s="135"/>
      <c r="AA12" s="135"/>
      <c r="AB12" s="135"/>
      <c r="AC12" s="136"/>
      <c r="AD12" s="128"/>
      <c r="AE12" s="129"/>
      <c r="AF12" s="129"/>
      <c r="AG12" s="129"/>
      <c r="AH12" s="129"/>
      <c r="AI12" s="129"/>
      <c r="AJ12" s="130"/>
      <c r="AK12" s="80"/>
    </row>
    <row r="13" spans="1:44" ht="12" customHeight="1" thickBot="1">
      <c r="A13" s="81"/>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row>
    <row r="14" spans="1:44" ht="12" customHeight="1">
      <c r="A14" s="81"/>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L14" s="97"/>
      <c r="AM14" s="87"/>
      <c r="AN14" s="87"/>
      <c r="AO14" s="87"/>
      <c r="AP14" s="88"/>
    </row>
    <row r="15" spans="1:44" ht="12" customHeight="1">
      <c r="A15" s="116" t="s">
        <v>20</v>
      </c>
      <c r="B15" s="116"/>
      <c r="C15" s="114" t="s">
        <v>2</v>
      </c>
      <c r="D15" s="114"/>
      <c r="E15" s="114"/>
      <c r="F15" s="114"/>
      <c r="G15" s="114"/>
      <c r="H15" s="114"/>
      <c r="I15" s="114"/>
      <c r="J15" s="114"/>
      <c r="K15" s="114"/>
      <c r="L15" s="114"/>
      <c r="M15" s="114" t="s">
        <v>3</v>
      </c>
      <c r="N15" s="114"/>
      <c r="O15" s="114"/>
      <c r="P15" s="114" t="s">
        <v>4</v>
      </c>
      <c r="Q15" s="114"/>
      <c r="R15" s="114"/>
      <c r="S15" s="114" t="s">
        <v>5</v>
      </c>
      <c r="T15" s="114"/>
      <c r="U15" s="114"/>
      <c r="V15" s="114" t="s">
        <v>6</v>
      </c>
      <c r="W15" s="114"/>
      <c r="X15" s="114"/>
      <c r="Y15" s="114"/>
      <c r="Z15" s="114"/>
      <c r="AA15" s="114"/>
      <c r="AB15" s="114"/>
      <c r="AC15" s="114"/>
      <c r="AD15" s="114" t="s">
        <v>7</v>
      </c>
      <c r="AE15" s="114"/>
      <c r="AF15" s="114"/>
      <c r="AG15" s="114"/>
      <c r="AH15" s="114"/>
      <c r="AI15" s="114"/>
      <c r="AJ15" s="114"/>
      <c r="AK15" s="82"/>
      <c r="AL15" s="89" t="s">
        <v>123</v>
      </c>
      <c r="AM15" s="83"/>
      <c r="AN15" s="83"/>
      <c r="AO15" s="83"/>
      <c r="AP15" s="90"/>
      <c r="AQ15" s="83"/>
      <c r="AR15" s="85"/>
    </row>
    <row r="16" spans="1:44" ht="12" customHeight="1">
      <c r="A16" s="116"/>
      <c r="B16" s="116"/>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82"/>
      <c r="AL16" s="301" t="s">
        <v>124</v>
      </c>
      <c r="AM16" s="302"/>
      <c r="AN16" s="302"/>
      <c r="AO16" s="302"/>
      <c r="AP16" s="303"/>
      <c r="AQ16" s="83"/>
      <c r="AR16" s="85"/>
    </row>
    <row r="17" spans="1:44" ht="12" customHeight="1">
      <c r="A17" s="107">
        <v>1</v>
      </c>
      <c r="B17" s="107"/>
      <c r="C17" s="105"/>
      <c r="D17" s="105"/>
      <c r="E17" s="105"/>
      <c r="F17" s="105"/>
      <c r="G17" s="105"/>
      <c r="H17" s="105"/>
      <c r="I17" s="105"/>
      <c r="J17" s="105"/>
      <c r="K17" s="105"/>
      <c r="L17" s="105"/>
      <c r="M17" s="105"/>
      <c r="N17" s="105"/>
      <c r="O17" s="105"/>
      <c r="P17" s="113"/>
      <c r="Q17" s="105"/>
      <c r="R17" s="105"/>
      <c r="S17" s="105"/>
      <c r="T17" s="105"/>
      <c r="U17" s="105"/>
      <c r="V17" s="106"/>
      <c r="W17" s="106"/>
      <c r="X17" s="106"/>
      <c r="Y17" s="106"/>
      <c r="Z17" s="106"/>
      <c r="AA17" s="106"/>
      <c r="AB17" s="106"/>
      <c r="AC17" s="106"/>
      <c r="AD17" s="105"/>
      <c r="AE17" s="105"/>
      <c r="AF17" s="105"/>
      <c r="AG17" s="105"/>
      <c r="AH17" s="105"/>
      <c r="AI17" s="105"/>
      <c r="AJ17" s="105"/>
      <c r="AK17" s="80"/>
      <c r="AL17" s="301" t="s">
        <v>105</v>
      </c>
      <c r="AM17" s="302"/>
      <c r="AN17" s="302"/>
      <c r="AO17" s="302"/>
      <c r="AP17" s="303"/>
      <c r="AQ17" s="83"/>
      <c r="AR17" s="85"/>
    </row>
    <row r="18" spans="1:44" ht="12" customHeight="1">
      <c r="A18" s="107"/>
      <c r="B18" s="107"/>
      <c r="C18" s="105"/>
      <c r="D18" s="105"/>
      <c r="E18" s="105"/>
      <c r="F18" s="105"/>
      <c r="G18" s="105"/>
      <c r="H18" s="105"/>
      <c r="I18" s="105"/>
      <c r="J18" s="105"/>
      <c r="K18" s="105"/>
      <c r="L18" s="105"/>
      <c r="M18" s="105"/>
      <c r="N18" s="105"/>
      <c r="O18" s="105"/>
      <c r="P18" s="105"/>
      <c r="Q18" s="105"/>
      <c r="R18" s="105"/>
      <c r="S18" s="105"/>
      <c r="T18" s="105"/>
      <c r="U18" s="105"/>
      <c r="V18" s="106"/>
      <c r="W18" s="106"/>
      <c r="X18" s="106"/>
      <c r="Y18" s="106"/>
      <c r="Z18" s="106"/>
      <c r="AA18" s="106"/>
      <c r="AB18" s="106"/>
      <c r="AC18" s="106"/>
      <c r="AD18" s="105"/>
      <c r="AE18" s="105"/>
      <c r="AF18" s="105"/>
      <c r="AG18" s="105"/>
      <c r="AH18" s="105"/>
      <c r="AI18" s="105"/>
      <c r="AJ18" s="105"/>
      <c r="AK18" s="80"/>
      <c r="AL18" s="304" t="s">
        <v>134</v>
      </c>
      <c r="AM18" s="305"/>
      <c r="AN18" s="305"/>
      <c r="AO18" s="305"/>
      <c r="AP18" s="306"/>
      <c r="AQ18" s="83"/>
      <c r="AR18" s="85"/>
    </row>
    <row r="19" spans="1:44" ht="12" customHeight="1">
      <c r="A19" s="107">
        <v>2</v>
      </c>
      <c r="B19" s="107"/>
      <c r="C19" s="105"/>
      <c r="D19" s="105"/>
      <c r="E19" s="105"/>
      <c r="F19" s="105"/>
      <c r="G19" s="105"/>
      <c r="H19" s="105"/>
      <c r="I19" s="105"/>
      <c r="J19" s="105"/>
      <c r="K19" s="105"/>
      <c r="L19" s="105"/>
      <c r="M19" s="105"/>
      <c r="N19" s="105"/>
      <c r="O19" s="105"/>
      <c r="P19" s="113"/>
      <c r="Q19" s="105"/>
      <c r="R19" s="105"/>
      <c r="S19" s="105"/>
      <c r="T19" s="105"/>
      <c r="U19" s="105"/>
      <c r="V19" s="106"/>
      <c r="W19" s="106"/>
      <c r="X19" s="106"/>
      <c r="Y19" s="106"/>
      <c r="Z19" s="106"/>
      <c r="AA19" s="106"/>
      <c r="AB19" s="106"/>
      <c r="AC19" s="106"/>
      <c r="AD19" s="105"/>
      <c r="AE19" s="105"/>
      <c r="AF19" s="105"/>
      <c r="AG19" s="105"/>
      <c r="AH19" s="105"/>
      <c r="AI19" s="105"/>
      <c r="AJ19" s="105"/>
      <c r="AK19" s="80"/>
      <c r="AL19" s="304" t="s">
        <v>77</v>
      </c>
      <c r="AM19" s="305"/>
      <c r="AN19" s="305"/>
      <c r="AO19" s="305"/>
      <c r="AP19" s="306"/>
      <c r="AQ19" s="83"/>
      <c r="AR19" s="85"/>
    </row>
    <row r="20" spans="1:44" ht="12" customHeight="1">
      <c r="A20" s="107"/>
      <c r="B20" s="107"/>
      <c r="C20" s="105"/>
      <c r="D20" s="105"/>
      <c r="E20" s="105"/>
      <c r="F20" s="105"/>
      <c r="G20" s="105"/>
      <c r="H20" s="105"/>
      <c r="I20" s="105"/>
      <c r="J20" s="105"/>
      <c r="K20" s="105"/>
      <c r="L20" s="105"/>
      <c r="M20" s="105"/>
      <c r="N20" s="105"/>
      <c r="O20" s="105"/>
      <c r="P20" s="105"/>
      <c r="Q20" s="105"/>
      <c r="R20" s="105"/>
      <c r="S20" s="105"/>
      <c r="T20" s="105"/>
      <c r="U20" s="105"/>
      <c r="V20" s="106"/>
      <c r="W20" s="106"/>
      <c r="X20" s="106"/>
      <c r="Y20" s="106"/>
      <c r="Z20" s="106"/>
      <c r="AA20" s="106"/>
      <c r="AB20" s="106"/>
      <c r="AC20" s="106"/>
      <c r="AD20" s="105"/>
      <c r="AE20" s="105"/>
      <c r="AF20" s="105"/>
      <c r="AG20" s="105"/>
      <c r="AH20" s="105"/>
      <c r="AI20" s="105"/>
      <c r="AJ20" s="105"/>
      <c r="AK20" s="80"/>
      <c r="AL20" s="304" t="s">
        <v>135</v>
      </c>
      <c r="AM20" s="305"/>
      <c r="AN20" s="305"/>
      <c r="AO20" s="305"/>
      <c r="AP20" s="306"/>
      <c r="AQ20" s="83"/>
      <c r="AR20" s="85"/>
    </row>
    <row r="21" spans="1:44" ht="12" customHeight="1">
      <c r="A21" s="107">
        <v>3</v>
      </c>
      <c r="B21" s="107"/>
      <c r="C21" s="105"/>
      <c r="D21" s="105"/>
      <c r="E21" s="105"/>
      <c r="F21" s="105"/>
      <c r="G21" s="105"/>
      <c r="H21" s="105"/>
      <c r="I21" s="105"/>
      <c r="J21" s="105"/>
      <c r="K21" s="105"/>
      <c r="L21" s="105"/>
      <c r="M21" s="105"/>
      <c r="N21" s="105"/>
      <c r="O21" s="105"/>
      <c r="P21" s="113"/>
      <c r="Q21" s="105"/>
      <c r="R21" s="105"/>
      <c r="S21" s="105"/>
      <c r="T21" s="105"/>
      <c r="U21" s="105"/>
      <c r="V21" s="106"/>
      <c r="W21" s="106"/>
      <c r="X21" s="106"/>
      <c r="Y21" s="106"/>
      <c r="Z21" s="106"/>
      <c r="AA21" s="106"/>
      <c r="AB21" s="106"/>
      <c r="AC21" s="106"/>
      <c r="AD21" s="105"/>
      <c r="AE21" s="105"/>
      <c r="AF21" s="105"/>
      <c r="AG21" s="105"/>
      <c r="AH21" s="105"/>
      <c r="AI21" s="105"/>
      <c r="AJ21" s="105"/>
      <c r="AK21" s="80"/>
      <c r="AL21" s="304" t="s">
        <v>58</v>
      </c>
      <c r="AM21" s="305"/>
      <c r="AN21" s="305"/>
      <c r="AO21" s="305"/>
      <c r="AP21" s="306"/>
      <c r="AQ21" s="83"/>
      <c r="AR21" s="85"/>
    </row>
    <row r="22" spans="1:44" ht="12" customHeight="1">
      <c r="A22" s="107"/>
      <c r="B22" s="107"/>
      <c r="C22" s="105"/>
      <c r="D22" s="105"/>
      <c r="E22" s="105"/>
      <c r="F22" s="105"/>
      <c r="G22" s="105"/>
      <c r="H22" s="105"/>
      <c r="I22" s="105"/>
      <c r="J22" s="105"/>
      <c r="K22" s="105"/>
      <c r="L22" s="105"/>
      <c r="M22" s="105"/>
      <c r="N22" s="105"/>
      <c r="O22" s="105"/>
      <c r="P22" s="105"/>
      <c r="Q22" s="105"/>
      <c r="R22" s="105"/>
      <c r="S22" s="105"/>
      <c r="T22" s="105"/>
      <c r="U22" s="105"/>
      <c r="V22" s="106"/>
      <c r="W22" s="106"/>
      <c r="X22" s="106"/>
      <c r="Y22" s="106"/>
      <c r="Z22" s="106"/>
      <c r="AA22" s="106"/>
      <c r="AB22" s="106"/>
      <c r="AC22" s="106"/>
      <c r="AD22" s="105"/>
      <c r="AE22" s="105"/>
      <c r="AF22" s="105"/>
      <c r="AG22" s="105"/>
      <c r="AH22" s="105"/>
      <c r="AI22" s="105"/>
      <c r="AJ22" s="105"/>
      <c r="AK22" s="80"/>
      <c r="AL22" s="304" t="s">
        <v>78</v>
      </c>
      <c r="AM22" s="305"/>
      <c r="AN22" s="305"/>
      <c r="AO22" s="305"/>
      <c r="AP22" s="306"/>
      <c r="AQ22" s="83"/>
      <c r="AR22" s="85"/>
    </row>
    <row r="23" spans="1:44" ht="12" customHeight="1">
      <c r="A23" s="107">
        <v>4</v>
      </c>
      <c r="B23" s="107"/>
      <c r="C23" s="105"/>
      <c r="D23" s="105"/>
      <c r="E23" s="105"/>
      <c r="F23" s="105"/>
      <c r="G23" s="105"/>
      <c r="H23" s="105"/>
      <c r="I23" s="105"/>
      <c r="J23" s="105"/>
      <c r="K23" s="105"/>
      <c r="L23" s="105"/>
      <c r="M23" s="105"/>
      <c r="N23" s="105"/>
      <c r="O23" s="105"/>
      <c r="P23" s="113"/>
      <c r="Q23" s="105"/>
      <c r="R23" s="105"/>
      <c r="S23" s="105"/>
      <c r="T23" s="105"/>
      <c r="U23" s="105"/>
      <c r="V23" s="106"/>
      <c r="W23" s="106"/>
      <c r="X23" s="106"/>
      <c r="Y23" s="106"/>
      <c r="Z23" s="106"/>
      <c r="AA23" s="106"/>
      <c r="AB23" s="106"/>
      <c r="AC23" s="106"/>
      <c r="AD23" s="105"/>
      <c r="AE23" s="105"/>
      <c r="AF23" s="105"/>
      <c r="AG23" s="105"/>
      <c r="AH23" s="105"/>
      <c r="AI23" s="105"/>
      <c r="AJ23" s="105"/>
      <c r="AK23" s="80"/>
      <c r="AL23" s="304" t="s">
        <v>139</v>
      </c>
      <c r="AM23" s="305"/>
      <c r="AN23" s="305"/>
      <c r="AO23" s="305"/>
      <c r="AP23" s="306"/>
      <c r="AQ23" s="83"/>
    </row>
    <row r="24" spans="1:44" ht="12" customHeight="1">
      <c r="A24" s="107"/>
      <c r="B24" s="107"/>
      <c r="C24" s="105"/>
      <c r="D24" s="105"/>
      <c r="E24" s="105"/>
      <c r="F24" s="105"/>
      <c r="G24" s="105"/>
      <c r="H24" s="105"/>
      <c r="I24" s="105"/>
      <c r="J24" s="105"/>
      <c r="K24" s="105"/>
      <c r="L24" s="105"/>
      <c r="M24" s="105"/>
      <c r="N24" s="105"/>
      <c r="O24" s="105"/>
      <c r="P24" s="105"/>
      <c r="Q24" s="105"/>
      <c r="R24" s="105"/>
      <c r="S24" s="105"/>
      <c r="T24" s="105"/>
      <c r="U24" s="105"/>
      <c r="V24" s="106"/>
      <c r="W24" s="106"/>
      <c r="X24" s="106"/>
      <c r="Y24" s="106"/>
      <c r="Z24" s="106"/>
      <c r="AA24" s="106"/>
      <c r="AB24" s="106"/>
      <c r="AC24" s="106"/>
      <c r="AD24" s="105"/>
      <c r="AE24" s="105"/>
      <c r="AF24" s="105"/>
      <c r="AG24" s="105"/>
      <c r="AH24" s="105"/>
      <c r="AI24" s="105"/>
      <c r="AJ24" s="105"/>
      <c r="AK24" s="80"/>
      <c r="AL24" s="307" t="s">
        <v>140</v>
      </c>
      <c r="AM24" s="308"/>
      <c r="AN24" s="308"/>
      <c r="AO24" s="308"/>
      <c r="AP24" s="91"/>
      <c r="AQ24" s="86"/>
    </row>
    <row r="25" spans="1:44" ht="12" customHeight="1">
      <c r="A25" s="107">
        <v>5</v>
      </c>
      <c r="B25" s="107"/>
      <c r="C25" s="105"/>
      <c r="D25" s="105"/>
      <c r="E25" s="105"/>
      <c r="F25" s="105"/>
      <c r="G25" s="105"/>
      <c r="H25" s="105"/>
      <c r="I25" s="105"/>
      <c r="J25" s="105"/>
      <c r="K25" s="105"/>
      <c r="L25" s="105"/>
      <c r="M25" s="105"/>
      <c r="N25" s="105"/>
      <c r="O25" s="105"/>
      <c r="P25" s="113"/>
      <c r="Q25" s="105"/>
      <c r="R25" s="105"/>
      <c r="S25" s="105"/>
      <c r="T25" s="105"/>
      <c r="U25" s="105"/>
      <c r="V25" s="106"/>
      <c r="W25" s="106"/>
      <c r="X25" s="106"/>
      <c r="Y25" s="106"/>
      <c r="Z25" s="106"/>
      <c r="AA25" s="106"/>
      <c r="AB25" s="106"/>
      <c r="AC25" s="106"/>
      <c r="AD25" s="105"/>
      <c r="AE25" s="105"/>
      <c r="AF25" s="105"/>
      <c r="AG25" s="105"/>
      <c r="AH25" s="105"/>
      <c r="AI25" s="105"/>
      <c r="AJ25" s="105"/>
      <c r="AK25" s="80"/>
      <c r="AL25" s="304" t="s">
        <v>137</v>
      </c>
      <c r="AM25" s="305"/>
      <c r="AN25" s="305"/>
      <c r="AO25" s="305"/>
      <c r="AP25" s="306"/>
    </row>
    <row r="26" spans="1:44" ht="12" customHeight="1">
      <c r="A26" s="107"/>
      <c r="B26" s="107"/>
      <c r="C26" s="105"/>
      <c r="D26" s="105"/>
      <c r="E26" s="105"/>
      <c r="F26" s="105"/>
      <c r="G26" s="105"/>
      <c r="H26" s="105"/>
      <c r="I26" s="105"/>
      <c r="J26" s="105"/>
      <c r="K26" s="105"/>
      <c r="L26" s="105"/>
      <c r="M26" s="105"/>
      <c r="N26" s="105"/>
      <c r="O26" s="105"/>
      <c r="P26" s="105"/>
      <c r="Q26" s="105"/>
      <c r="R26" s="105"/>
      <c r="S26" s="105"/>
      <c r="T26" s="105"/>
      <c r="U26" s="105"/>
      <c r="V26" s="106"/>
      <c r="W26" s="106"/>
      <c r="X26" s="106"/>
      <c r="Y26" s="106"/>
      <c r="Z26" s="106"/>
      <c r="AA26" s="106"/>
      <c r="AB26" s="106"/>
      <c r="AC26" s="106"/>
      <c r="AD26" s="105"/>
      <c r="AE26" s="105"/>
      <c r="AF26" s="105"/>
      <c r="AG26" s="105"/>
      <c r="AH26" s="105"/>
      <c r="AI26" s="105"/>
      <c r="AJ26" s="105"/>
      <c r="AK26" s="80"/>
      <c r="AL26" s="307" t="s">
        <v>138</v>
      </c>
      <c r="AM26" s="309"/>
      <c r="AN26" s="309"/>
      <c r="AO26" s="309"/>
      <c r="AP26" s="92"/>
    </row>
    <row r="27" spans="1:44" ht="12" customHeight="1">
      <c r="A27" s="107">
        <v>6</v>
      </c>
      <c r="B27" s="107"/>
      <c r="C27" s="105"/>
      <c r="D27" s="105"/>
      <c r="E27" s="105"/>
      <c r="F27" s="105"/>
      <c r="G27" s="105"/>
      <c r="H27" s="105"/>
      <c r="I27" s="105"/>
      <c r="J27" s="105"/>
      <c r="K27" s="105"/>
      <c r="L27" s="105"/>
      <c r="M27" s="105"/>
      <c r="N27" s="105"/>
      <c r="O27" s="105"/>
      <c r="P27" s="113"/>
      <c r="Q27" s="105"/>
      <c r="R27" s="105"/>
      <c r="S27" s="105"/>
      <c r="T27" s="105"/>
      <c r="U27" s="105"/>
      <c r="V27" s="106"/>
      <c r="W27" s="106"/>
      <c r="X27" s="106"/>
      <c r="Y27" s="106"/>
      <c r="Z27" s="106"/>
      <c r="AA27" s="106"/>
      <c r="AB27" s="106"/>
      <c r="AC27" s="106"/>
      <c r="AD27" s="105"/>
      <c r="AE27" s="105"/>
      <c r="AF27" s="105"/>
      <c r="AG27" s="105"/>
      <c r="AH27" s="105"/>
      <c r="AI27" s="105"/>
      <c r="AJ27" s="105"/>
      <c r="AK27" s="80"/>
      <c r="AL27" s="304" t="s">
        <v>132</v>
      </c>
      <c r="AM27" s="305"/>
      <c r="AN27" s="305"/>
      <c r="AO27" s="305"/>
      <c r="AP27" s="306"/>
    </row>
    <row r="28" spans="1:44" ht="12" customHeight="1">
      <c r="A28" s="107"/>
      <c r="B28" s="107"/>
      <c r="C28" s="105"/>
      <c r="D28" s="105"/>
      <c r="E28" s="105"/>
      <c r="F28" s="105"/>
      <c r="G28" s="105"/>
      <c r="H28" s="105"/>
      <c r="I28" s="105"/>
      <c r="J28" s="105"/>
      <c r="K28" s="105"/>
      <c r="L28" s="105"/>
      <c r="M28" s="105"/>
      <c r="N28" s="105"/>
      <c r="O28" s="105"/>
      <c r="P28" s="105"/>
      <c r="Q28" s="105"/>
      <c r="R28" s="105"/>
      <c r="S28" s="105"/>
      <c r="T28" s="105"/>
      <c r="U28" s="105"/>
      <c r="V28" s="106"/>
      <c r="W28" s="106"/>
      <c r="X28" s="106"/>
      <c r="Y28" s="106"/>
      <c r="Z28" s="106"/>
      <c r="AA28" s="106"/>
      <c r="AB28" s="106"/>
      <c r="AC28" s="106"/>
      <c r="AD28" s="105"/>
      <c r="AE28" s="105"/>
      <c r="AF28" s="105"/>
      <c r="AG28" s="105"/>
      <c r="AH28" s="105"/>
      <c r="AI28" s="105"/>
      <c r="AJ28" s="105"/>
      <c r="AK28" s="80"/>
      <c r="AL28" s="310" t="s">
        <v>136</v>
      </c>
      <c r="AM28" s="311"/>
      <c r="AN28" s="311"/>
      <c r="AO28" s="311"/>
      <c r="AP28" s="312"/>
    </row>
    <row r="29" spans="1:44" ht="12" customHeight="1">
      <c r="A29" s="107">
        <v>7</v>
      </c>
      <c r="B29" s="107"/>
      <c r="C29" s="105"/>
      <c r="D29" s="105"/>
      <c r="E29" s="105"/>
      <c r="F29" s="105"/>
      <c r="G29" s="105"/>
      <c r="H29" s="105"/>
      <c r="I29" s="105"/>
      <c r="J29" s="105"/>
      <c r="K29" s="105"/>
      <c r="L29" s="105"/>
      <c r="M29" s="105"/>
      <c r="N29" s="105"/>
      <c r="O29" s="105"/>
      <c r="P29" s="113"/>
      <c r="Q29" s="105"/>
      <c r="R29" s="105"/>
      <c r="S29" s="105"/>
      <c r="T29" s="105"/>
      <c r="U29" s="105"/>
      <c r="V29" s="106"/>
      <c r="W29" s="106"/>
      <c r="X29" s="106"/>
      <c r="Y29" s="106"/>
      <c r="Z29" s="106"/>
      <c r="AA29" s="106"/>
      <c r="AB29" s="106"/>
      <c r="AC29" s="106"/>
      <c r="AD29" s="105"/>
      <c r="AE29" s="105"/>
      <c r="AF29" s="105"/>
      <c r="AG29" s="105"/>
      <c r="AH29" s="105"/>
      <c r="AI29" s="105"/>
      <c r="AJ29" s="105"/>
      <c r="AK29" s="80"/>
      <c r="AL29" s="307"/>
      <c r="AM29" s="309"/>
      <c r="AN29" s="309"/>
      <c r="AO29" s="309"/>
      <c r="AP29" s="92"/>
    </row>
    <row r="30" spans="1:44" ht="12" customHeight="1">
      <c r="A30" s="107"/>
      <c r="B30" s="107"/>
      <c r="C30" s="105"/>
      <c r="D30" s="105"/>
      <c r="E30" s="105"/>
      <c r="F30" s="105"/>
      <c r="G30" s="105"/>
      <c r="H30" s="105"/>
      <c r="I30" s="105"/>
      <c r="J30" s="105"/>
      <c r="K30" s="105"/>
      <c r="L30" s="105"/>
      <c r="M30" s="105"/>
      <c r="N30" s="105"/>
      <c r="O30" s="105"/>
      <c r="P30" s="105"/>
      <c r="Q30" s="105"/>
      <c r="R30" s="105"/>
      <c r="S30" s="105"/>
      <c r="T30" s="105"/>
      <c r="U30" s="105"/>
      <c r="V30" s="106"/>
      <c r="W30" s="106"/>
      <c r="X30" s="106"/>
      <c r="Y30" s="106"/>
      <c r="Z30" s="106"/>
      <c r="AA30" s="106"/>
      <c r="AB30" s="106"/>
      <c r="AC30" s="106"/>
      <c r="AD30" s="105"/>
      <c r="AE30" s="105"/>
      <c r="AF30" s="105"/>
      <c r="AG30" s="105"/>
      <c r="AH30" s="105"/>
      <c r="AI30" s="105"/>
      <c r="AJ30" s="105"/>
      <c r="AK30" s="80"/>
      <c r="AL30" s="304" t="s">
        <v>133</v>
      </c>
      <c r="AM30" s="305"/>
      <c r="AN30" s="305"/>
      <c r="AO30" s="305"/>
      <c r="AP30" s="92"/>
    </row>
    <row r="31" spans="1:44" ht="12" customHeight="1" thickBot="1">
      <c r="A31" s="107">
        <v>8</v>
      </c>
      <c r="B31" s="107"/>
      <c r="C31" s="105"/>
      <c r="D31" s="105"/>
      <c r="E31" s="105"/>
      <c r="F31" s="105"/>
      <c r="G31" s="105"/>
      <c r="H31" s="105"/>
      <c r="I31" s="105"/>
      <c r="J31" s="105"/>
      <c r="K31" s="105"/>
      <c r="L31" s="105"/>
      <c r="M31" s="105"/>
      <c r="N31" s="105"/>
      <c r="O31" s="105"/>
      <c r="P31" s="113"/>
      <c r="Q31" s="105"/>
      <c r="R31" s="105"/>
      <c r="S31" s="105"/>
      <c r="T31" s="105"/>
      <c r="U31" s="105"/>
      <c r="V31" s="106"/>
      <c r="W31" s="106"/>
      <c r="X31" s="106"/>
      <c r="Y31" s="106"/>
      <c r="Z31" s="106"/>
      <c r="AA31" s="106"/>
      <c r="AB31" s="106"/>
      <c r="AC31" s="106"/>
      <c r="AD31" s="105"/>
      <c r="AE31" s="105"/>
      <c r="AF31" s="105"/>
      <c r="AG31" s="105"/>
      <c r="AH31" s="105"/>
      <c r="AI31" s="105"/>
      <c r="AJ31" s="105"/>
      <c r="AK31" s="80"/>
      <c r="AL31" s="300"/>
      <c r="AM31" s="93"/>
      <c r="AN31" s="93"/>
      <c r="AO31" s="93"/>
      <c r="AP31" s="94"/>
    </row>
    <row r="32" spans="1:44" ht="12" customHeight="1">
      <c r="A32" s="107"/>
      <c r="B32" s="107"/>
      <c r="C32" s="105"/>
      <c r="D32" s="105"/>
      <c r="E32" s="105"/>
      <c r="F32" s="105"/>
      <c r="G32" s="105"/>
      <c r="H32" s="105"/>
      <c r="I32" s="105"/>
      <c r="J32" s="105"/>
      <c r="K32" s="105"/>
      <c r="L32" s="105"/>
      <c r="M32" s="105"/>
      <c r="N32" s="105"/>
      <c r="O32" s="105"/>
      <c r="P32" s="105"/>
      <c r="Q32" s="105"/>
      <c r="R32" s="105"/>
      <c r="S32" s="105"/>
      <c r="T32" s="105"/>
      <c r="U32" s="105"/>
      <c r="V32" s="106"/>
      <c r="W32" s="106"/>
      <c r="X32" s="106"/>
      <c r="Y32" s="106"/>
      <c r="Z32" s="106"/>
      <c r="AA32" s="106"/>
      <c r="AB32" s="106"/>
      <c r="AC32" s="106"/>
      <c r="AD32" s="105"/>
      <c r="AE32" s="105"/>
      <c r="AF32" s="105"/>
      <c r="AG32" s="105"/>
      <c r="AH32" s="105"/>
      <c r="AI32" s="105"/>
      <c r="AJ32" s="105"/>
      <c r="AK32" s="80"/>
    </row>
    <row r="33" spans="1:41" ht="12" customHeight="1">
      <c r="A33" s="107">
        <v>9</v>
      </c>
      <c r="B33" s="107"/>
      <c r="C33" s="105"/>
      <c r="D33" s="105"/>
      <c r="E33" s="105"/>
      <c r="F33" s="105"/>
      <c r="G33" s="105"/>
      <c r="H33" s="105"/>
      <c r="I33" s="105"/>
      <c r="J33" s="105"/>
      <c r="K33" s="105"/>
      <c r="L33" s="105"/>
      <c r="M33" s="105"/>
      <c r="N33" s="105"/>
      <c r="O33" s="105"/>
      <c r="P33" s="113"/>
      <c r="Q33" s="105"/>
      <c r="R33" s="105"/>
      <c r="S33" s="105"/>
      <c r="T33" s="105"/>
      <c r="U33" s="105"/>
      <c r="V33" s="106"/>
      <c r="W33" s="106"/>
      <c r="X33" s="106"/>
      <c r="Y33" s="106"/>
      <c r="Z33" s="106"/>
      <c r="AA33" s="106"/>
      <c r="AB33" s="106"/>
      <c r="AC33" s="106"/>
      <c r="AD33" s="105"/>
      <c r="AE33" s="105"/>
      <c r="AF33" s="105"/>
      <c r="AG33" s="105"/>
      <c r="AH33" s="105"/>
      <c r="AI33" s="105"/>
      <c r="AJ33" s="105"/>
      <c r="AK33" s="80"/>
    </row>
    <row r="34" spans="1:41" ht="12" customHeight="1" thickBot="1">
      <c r="A34" s="107"/>
      <c r="B34" s="107"/>
      <c r="C34" s="105"/>
      <c r="D34" s="105"/>
      <c r="E34" s="105"/>
      <c r="F34" s="105"/>
      <c r="G34" s="105"/>
      <c r="H34" s="105"/>
      <c r="I34" s="105"/>
      <c r="J34" s="105"/>
      <c r="K34" s="105"/>
      <c r="L34" s="105"/>
      <c r="M34" s="105"/>
      <c r="N34" s="105"/>
      <c r="O34" s="105"/>
      <c r="P34" s="105"/>
      <c r="Q34" s="105"/>
      <c r="R34" s="105"/>
      <c r="S34" s="105"/>
      <c r="T34" s="105"/>
      <c r="U34" s="105"/>
      <c r="V34" s="106"/>
      <c r="W34" s="106"/>
      <c r="X34" s="106"/>
      <c r="Y34" s="106"/>
      <c r="Z34" s="106"/>
      <c r="AA34" s="106"/>
      <c r="AB34" s="106"/>
      <c r="AC34" s="106"/>
      <c r="AD34" s="105"/>
      <c r="AE34" s="105"/>
      <c r="AF34" s="105"/>
      <c r="AG34" s="105"/>
      <c r="AH34" s="105"/>
      <c r="AI34" s="105"/>
      <c r="AJ34" s="105"/>
      <c r="AK34" s="80"/>
      <c r="AL34" s="33" t="s">
        <v>131</v>
      </c>
    </row>
    <row r="35" spans="1:41" ht="12" customHeight="1">
      <c r="A35" s="107">
        <v>10</v>
      </c>
      <c r="B35" s="107"/>
      <c r="C35" s="105"/>
      <c r="D35" s="105"/>
      <c r="E35" s="105"/>
      <c r="F35" s="105"/>
      <c r="G35" s="105"/>
      <c r="H35" s="105"/>
      <c r="I35" s="105"/>
      <c r="J35" s="105"/>
      <c r="K35" s="105"/>
      <c r="L35" s="105"/>
      <c r="M35" s="105"/>
      <c r="N35" s="105"/>
      <c r="O35" s="105"/>
      <c r="P35" s="113"/>
      <c r="Q35" s="105"/>
      <c r="R35" s="105"/>
      <c r="S35" s="105"/>
      <c r="T35" s="105"/>
      <c r="U35" s="105"/>
      <c r="V35" s="106"/>
      <c r="W35" s="106"/>
      <c r="X35" s="106"/>
      <c r="Y35" s="106"/>
      <c r="Z35" s="106"/>
      <c r="AA35" s="106"/>
      <c r="AB35" s="106"/>
      <c r="AC35" s="106"/>
      <c r="AD35" s="105"/>
      <c r="AE35" s="105"/>
      <c r="AF35" s="105"/>
      <c r="AG35" s="105"/>
      <c r="AH35" s="105"/>
      <c r="AI35" s="105"/>
      <c r="AJ35" s="105"/>
      <c r="AK35" s="80"/>
      <c r="AL35" s="144"/>
      <c r="AM35" s="145"/>
      <c r="AN35" s="145"/>
      <c r="AO35" s="146"/>
    </row>
    <row r="36" spans="1:41" ht="12" customHeight="1">
      <c r="A36" s="107"/>
      <c r="B36" s="107"/>
      <c r="C36" s="105"/>
      <c r="D36" s="105"/>
      <c r="E36" s="105"/>
      <c r="F36" s="105"/>
      <c r="G36" s="105"/>
      <c r="H36" s="105"/>
      <c r="I36" s="105"/>
      <c r="J36" s="105"/>
      <c r="K36" s="105"/>
      <c r="L36" s="105"/>
      <c r="M36" s="105"/>
      <c r="N36" s="105"/>
      <c r="O36" s="105"/>
      <c r="P36" s="105"/>
      <c r="Q36" s="105"/>
      <c r="R36" s="105"/>
      <c r="S36" s="105"/>
      <c r="T36" s="105"/>
      <c r="U36" s="105"/>
      <c r="V36" s="106"/>
      <c r="W36" s="106"/>
      <c r="X36" s="106"/>
      <c r="Y36" s="106"/>
      <c r="Z36" s="106"/>
      <c r="AA36" s="106"/>
      <c r="AB36" s="106"/>
      <c r="AC36" s="106"/>
      <c r="AD36" s="105"/>
      <c r="AE36" s="105"/>
      <c r="AF36" s="105"/>
      <c r="AG36" s="105"/>
      <c r="AH36" s="105"/>
      <c r="AI36" s="105"/>
      <c r="AJ36" s="105"/>
      <c r="AK36" s="80"/>
      <c r="AL36" s="147"/>
      <c r="AM36" s="148"/>
      <c r="AN36" s="148"/>
      <c r="AO36" s="149"/>
    </row>
    <row r="37" spans="1:41" ht="12" customHeight="1">
      <c r="A37" s="107">
        <v>11</v>
      </c>
      <c r="B37" s="107"/>
      <c r="C37" s="105"/>
      <c r="D37" s="105"/>
      <c r="E37" s="105"/>
      <c r="F37" s="105"/>
      <c r="G37" s="105"/>
      <c r="H37" s="105"/>
      <c r="I37" s="105"/>
      <c r="J37" s="105"/>
      <c r="K37" s="105"/>
      <c r="L37" s="105"/>
      <c r="M37" s="105"/>
      <c r="N37" s="105"/>
      <c r="O37" s="105"/>
      <c r="P37" s="113"/>
      <c r="Q37" s="105"/>
      <c r="R37" s="105"/>
      <c r="S37" s="105"/>
      <c r="T37" s="105"/>
      <c r="U37" s="105"/>
      <c r="V37" s="106"/>
      <c r="W37" s="106"/>
      <c r="X37" s="106"/>
      <c r="Y37" s="106"/>
      <c r="Z37" s="106"/>
      <c r="AA37" s="106"/>
      <c r="AB37" s="106"/>
      <c r="AC37" s="106"/>
      <c r="AD37" s="105"/>
      <c r="AE37" s="105"/>
      <c r="AF37" s="105"/>
      <c r="AG37" s="105"/>
      <c r="AH37" s="105"/>
      <c r="AI37" s="105"/>
      <c r="AJ37" s="105"/>
      <c r="AK37" s="80"/>
      <c r="AL37" s="147"/>
      <c r="AM37" s="148"/>
      <c r="AN37" s="148"/>
      <c r="AO37" s="149"/>
    </row>
    <row r="38" spans="1:41" ht="12" customHeight="1" thickBot="1">
      <c r="A38" s="107"/>
      <c r="B38" s="107"/>
      <c r="C38" s="105"/>
      <c r="D38" s="105"/>
      <c r="E38" s="105"/>
      <c r="F38" s="105"/>
      <c r="G38" s="105"/>
      <c r="H38" s="105"/>
      <c r="I38" s="105"/>
      <c r="J38" s="105"/>
      <c r="K38" s="105"/>
      <c r="L38" s="105"/>
      <c r="M38" s="105"/>
      <c r="N38" s="105"/>
      <c r="O38" s="105"/>
      <c r="P38" s="105"/>
      <c r="Q38" s="105"/>
      <c r="R38" s="105"/>
      <c r="S38" s="105"/>
      <c r="T38" s="105"/>
      <c r="U38" s="105"/>
      <c r="V38" s="106"/>
      <c r="W38" s="106"/>
      <c r="X38" s="106"/>
      <c r="Y38" s="106"/>
      <c r="Z38" s="106"/>
      <c r="AA38" s="106"/>
      <c r="AB38" s="106"/>
      <c r="AC38" s="106"/>
      <c r="AD38" s="105"/>
      <c r="AE38" s="105"/>
      <c r="AF38" s="105"/>
      <c r="AG38" s="105"/>
      <c r="AH38" s="105"/>
      <c r="AI38" s="105"/>
      <c r="AJ38" s="105"/>
      <c r="AK38" s="80"/>
      <c r="AL38" s="150"/>
      <c r="AM38" s="151"/>
      <c r="AN38" s="151"/>
      <c r="AO38" s="152"/>
    </row>
    <row r="39" spans="1:41" ht="12" customHeight="1">
      <c r="A39" s="107">
        <v>12</v>
      </c>
      <c r="B39" s="107"/>
      <c r="C39" s="105"/>
      <c r="D39" s="105"/>
      <c r="E39" s="105"/>
      <c r="F39" s="105"/>
      <c r="G39" s="105"/>
      <c r="H39" s="105"/>
      <c r="I39" s="105"/>
      <c r="J39" s="105"/>
      <c r="K39" s="105"/>
      <c r="L39" s="105"/>
      <c r="M39" s="105"/>
      <c r="N39" s="105"/>
      <c r="O39" s="105"/>
      <c r="P39" s="113"/>
      <c r="Q39" s="105"/>
      <c r="R39" s="105"/>
      <c r="S39" s="105"/>
      <c r="T39" s="105"/>
      <c r="U39" s="105"/>
      <c r="V39" s="106"/>
      <c r="W39" s="106"/>
      <c r="X39" s="106"/>
      <c r="Y39" s="106"/>
      <c r="Z39" s="106"/>
      <c r="AA39" s="106"/>
      <c r="AB39" s="106"/>
      <c r="AC39" s="106"/>
      <c r="AD39" s="105"/>
      <c r="AE39" s="105"/>
      <c r="AF39" s="105"/>
      <c r="AG39" s="105"/>
      <c r="AH39" s="105"/>
      <c r="AI39" s="105"/>
      <c r="AJ39" s="105"/>
      <c r="AK39" s="80"/>
    </row>
    <row r="40" spans="1:41" ht="12" customHeight="1">
      <c r="A40" s="107"/>
      <c r="B40" s="107"/>
      <c r="C40" s="105"/>
      <c r="D40" s="105"/>
      <c r="E40" s="105"/>
      <c r="F40" s="105"/>
      <c r="G40" s="105"/>
      <c r="H40" s="105"/>
      <c r="I40" s="105"/>
      <c r="J40" s="105"/>
      <c r="K40" s="105"/>
      <c r="L40" s="105"/>
      <c r="M40" s="105"/>
      <c r="N40" s="105"/>
      <c r="O40" s="105"/>
      <c r="P40" s="105"/>
      <c r="Q40" s="105"/>
      <c r="R40" s="105"/>
      <c r="S40" s="105"/>
      <c r="T40" s="105"/>
      <c r="U40" s="105"/>
      <c r="V40" s="106"/>
      <c r="W40" s="106"/>
      <c r="X40" s="106"/>
      <c r="Y40" s="106"/>
      <c r="Z40" s="106"/>
      <c r="AA40" s="106"/>
      <c r="AB40" s="106"/>
      <c r="AC40" s="106"/>
      <c r="AD40" s="105"/>
      <c r="AE40" s="105"/>
      <c r="AF40" s="105"/>
      <c r="AG40" s="105"/>
      <c r="AH40" s="105"/>
      <c r="AI40" s="105"/>
      <c r="AJ40" s="105"/>
      <c r="AK40" s="80"/>
    </row>
    <row r="41" spans="1:41" ht="12" customHeight="1">
      <c r="A41" s="107">
        <v>13</v>
      </c>
      <c r="B41" s="107"/>
      <c r="C41" s="105"/>
      <c r="D41" s="105"/>
      <c r="E41" s="105"/>
      <c r="F41" s="105"/>
      <c r="G41" s="105"/>
      <c r="H41" s="105"/>
      <c r="I41" s="105"/>
      <c r="J41" s="105"/>
      <c r="K41" s="105"/>
      <c r="L41" s="105"/>
      <c r="M41" s="105"/>
      <c r="N41" s="105"/>
      <c r="O41" s="105"/>
      <c r="P41" s="113"/>
      <c r="Q41" s="105"/>
      <c r="R41" s="105"/>
      <c r="S41" s="105"/>
      <c r="T41" s="105"/>
      <c r="U41" s="105"/>
      <c r="V41" s="106"/>
      <c r="W41" s="106"/>
      <c r="X41" s="106"/>
      <c r="Y41" s="106"/>
      <c r="Z41" s="106"/>
      <c r="AA41" s="106"/>
      <c r="AB41" s="106"/>
      <c r="AC41" s="106"/>
      <c r="AD41" s="105"/>
      <c r="AE41" s="105"/>
      <c r="AF41" s="105"/>
      <c r="AG41" s="105"/>
      <c r="AH41" s="105"/>
      <c r="AI41" s="105"/>
      <c r="AJ41" s="105"/>
      <c r="AK41" s="80"/>
    </row>
    <row r="42" spans="1:41" ht="12" customHeight="1">
      <c r="A42" s="107"/>
      <c r="B42" s="107"/>
      <c r="C42" s="105"/>
      <c r="D42" s="105"/>
      <c r="E42" s="105"/>
      <c r="F42" s="105"/>
      <c r="G42" s="105"/>
      <c r="H42" s="105"/>
      <c r="I42" s="105"/>
      <c r="J42" s="105"/>
      <c r="K42" s="105"/>
      <c r="L42" s="105"/>
      <c r="M42" s="105"/>
      <c r="N42" s="105"/>
      <c r="O42" s="105"/>
      <c r="P42" s="105"/>
      <c r="Q42" s="105"/>
      <c r="R42" s="105"/>
      <c r="S42" s="105"/>
      <c r="T42" s="105"/>
      <c r="U42" s="105"/>
      <c r="V42" s="106"/>
      <c r="W42" s="106"/>
      <c r="X42" s="106"/>
      <c r="Y42" s="106"/>
      <c r="Z42" s="106"/>
      <c r="AA42" s="106"/>
      <c r="AB42" s="106"/>
      <c r="AC42" s="106"/>
      <c r="AD42" s="105"/>
      <c r="AE42" s="105"/>
      <c r="AF42" s="105"/>
      <c r="AG42" s="105"/>
      <c r="AH42" s="105"/>
      <c r="AI42" s="105"/>
      <c r="AJ42" s="105"/>
      <c r="AK42" s="80"/>
    </row>
    <row r="43" spans="1:41" ht="12" customHeight="1">
      <c r="A43" s="107">
        <v>14</v>
      </c>
      <c r="B43" s="107"/>
      <c r="C43" s="105"/>
      <c r="D43" s="105"/>
      <c r="E43" s="105"/>
      <c r="F43" s="105"/>
      <c r="G43" s="105"/>
      <c r="H43" s="105"/>
      <c r="I43" s="105"/>
      <c r="J43" s="105"/>
      <c r="K43" s="105"/>
      <c r="L43" s="105"/>
      <c r="M43" s="105"/>
      <c r="N43" s="105"/>
      <c r="O43" s="105"/>
      <c r="P43" s="113"/>
      <c r="Q43" s="105"/>
      <c r="R43" s="105"/>
      <c r="S43" s="105"/>
      <c r="T43" s="105"/>
      <c r="U43" s="105"/>
      <c r="V43" s="106"/>
      <c r="W43" s="106"/>
      <c r="X43" s="106"/>
      <c r="Y43" s="106"/>
      <c r="Z43" s="106"/>
      <c r="AA43" s="106"/>
      <c r="AB43" s="106"/>
      <c r="AC43" s="106"/>
      <c r="AD43" s="105"/>
      <c r="AE43" s="105"/>
      <c r="AF43" s="105"/>
      <c r="AG43" s="105"/>
      <c r="AH43" s="105"/>
      <c r="AI43" s="105"/>
      <c r="AJ43" s="105"/>
      <c r="AK43" s="80"/>
    </row>
    <row r="44" spans="1:41" ht="12" customHeight="1">
      <c r="A44" s="107"/>
      <c r="B44" s="107"/>
      <c r="C44" s="105"/>
      <c r="D44" s="105"/>
      <c r="E44" s="105"/>
      <c r="F44" s="105"/>
      <c r="G44" s="105"/>
      <c r="H44" s="105"/>
      <c r="I44" s="105"/>
      <c r="J44" s="105"/>
      <c r="K44" s="105"/>
      <c r="L44" s="105"/>
      <c r="M44" s="105"/>
      <c r="N44" s="105"/>
      <c r="O44" s="105"/>
      <c r="P44" s="105"/>
      <c r="Q44" s="105"/>
      <c r="R44" s="105"/>
      <c r="S44" s="105"/>
      <c r="T44" s="105"/>
      <c r="U44" s="105"/>
      <c r="V44" s="106"/>
      <c r="W44" s="106"/>
      <c r="X44" s="106"/>
      <c r="Y44" s="106"/>
      <c r="Z44" s="106"/>
      <c r="AA44" s="106"/>
      <c r="AB44" s="106"/>
      <c r="AC44" s="106"/>
      <c r="AD44" s="105"/>
      <c r="AE44" s="105"/>
      <c r="AF44" s="105"/>
      <c r="AG44" s="105"/>
      <c r="AH44" s="105"/>
      <c r="AI44" s="105"/>
      <c r="AJ44" s="105"/>
      <c r="AK44" s="80"/>
    </row>
    <row r="45" spans="1:41" ht="12" customHeight="1">
      <c r="A45" s="107">
        <v>15</v>
      </c>
      <c r="B45" s="107"/>
      <c r="C45" s="105"/>
      <c r="D45" s="105"/>
      <c r="E45" s="105"/>
      <c r="F45" s="105"/>
      <c r="G45" s="105"/>
      <c r="H45" s="105"/>
      <c r="I45" s="105"/>
      <c r="J45" s="105"/>
      <c r="K45" s="105"/>
      <c r="L45" s="105"/>
      <c r="M45" s="105"/>
      <c r="N45" s="105"/>
      <c r="O45" s="105"/>
      <c r="P45" s="113"/>
      <c r="Q45" s="105"/>
      <c r="R45" s="105"/>
      <c r="S45" s="105"/>
      <c r="T45" s="105"/>
      <c r="U45" s="105"/>
      <c r="V45" s="106"/>
      <c r="W45" s="106"/>
      <c r="X45" s="106"/>
      <c r="Y45" s="106"/>
      <c r="Z45" s="106"/>
      <c r="AA45" s="106"/>
      <c r="AB45" s="106"/>
      <c r="AC45" s="106"/>
      <c r="AD45" s="105"/>
      <c r="AE45" s="105"/>
      <c r="AF45" s="105"/>
      <c r="AG45" s="105"/>
      <c r="AH45" s="105"/>
      <c r="AI45" s="105"/>
      <c r="AJ45" s="105"/>
      <c r="AK45" s="80"/>
    </row>
    <row r="46" spans="1:41" ht="12" customHeight="1">
      <c r="A46" s="107"/>
      <c r="B46" s="107"/>
      <c r="C46" s="105"/>
      <c r="D46" s="105"/>
      <c r="E46" s="105"/>
      <c r="F46" s="105"/>
      <c r="G46" s="105"/>
      <c r="H46" s="105"/>
      <c r="I46" s="105"/>
      <c r="J46" s="105"/>
      <c r="K46" s="105"/>
      <c r="L46" s="105"/>
      <c r="M46" s="105"/>
      <c r="N46" s="105"/>
      <c r="O46" s="105"/>
      <c r="P46" s="105"/>
      <c r="Q46" s="105"/>
      <c r="R46" s="105"/>
      <c r="S46" s="105"/>
      <c r="T46" s="105"/>
      <c r="U46" s="105"/>
      <c r="V46" s="106"/>
      <c r="W46" s="106"/>
      <c r="X46" s="106"/>
      <c r="Y46" s="106"/>
      <c r="Z46" s="106"/>
      <c r="AA46" s="106"/>
      <c r="AB46" s="106"/>
      <c r="AC46" s="106"/>
      <c r="AD46" s="105"/>
      <c r="AE46" s="105"/>
      <c r="AF46" s="105"/>
      <c r="AG46" s="105"/>
      <c r="AH46" s="105"/>
      <c r="AI46" s="105"/>
      <c r="AJ46" s="105"/>
      <c r="AK46" s="80"/>
    </row>
    <row r="47" spans="1:41" ht="12" customHeight="1">
      <c r="A47" s="107">
        <v>16</v>
      </c>
      <c r="B47" s="107"/>
      <c r="C47" s="105"/>
      <c r="D47" s="105"/>
      <c r="E47" s="105"/>
      <c r="F47" s="105"/>
      <c r="G47" s="105"/>
      <c r="H47" s="105"/>
      <c r="I47" s="105"/>
      <c r="J47" s="105"/>
      <c r="K47" s="105"/>
      <c r="L47" s="105"/>
      <c r="M47" s="105"/>
      <c r="N47" s="105"/>
      <c r="O47" s="105"/>
      <c r="P47" s="113"/>
      <c r="Q47" s="105"/>
      <c r="R47" s="105"/>
      <c r="S47" s="105"/>
      <c r="T47" s="105"/>
      <c r="U47" s="105"/>
      <c r="V47" s="106"/>
      <c r="W47" s="106"/>
      <c r="X47" s="106"/>
      <c r="Y47" s="106"/>
      <c r="Z47" s="106"/>
      <c r="AA47" s="106"/>
      <c r="AB47" s="106"/>
      <c r="AC47" s="106"/>
      <c r="AD47" s="105"/>
      <c r="AE47" s="105"/>
      <c r="AF47" s="105"/>
      <c r="AG47" s="105"/>
      <c r="AH47" s="105"/>
      <c r="AI47" s="105"/>
      <c r="AJ47" s="105"/>
      <c r="AK47" s="80"/>
    </row>
    <row r="48" spans="1:41" ht="13.5" customHeight="1">
      <c r="A48" s="107"/>
      <c r="B48" s="107"/>
      <c r="C48" s="105"/>
      <c r="D48" s="105"/>
      <c r="E48" s="105"/>
      <c r="F48" s="105"/>
      <c r="G48" s="105"/>
      <c r="H48" s="105"/>
      <c r="I48" s="105"/>
      <c r="J48" s="105"/>
      <c r="K48" s="105"/>
      <c r="L48" s="105"/>
      <c r="M48" s="105"/>
      <c r="N48" s="105"/>
      <c r="O48" s="105"/>
      <c r="P48" s="105"/>
      <c r="Q48" s="105"/>
      <c r="R48" s="105"/>
      <c r="S48" s="105"/>
      <c r="T48" s="105"/>
      <c r="U48" s="105"/>
      <c r="V48" s="106"/>
      <c r="W48" s="106"/>
      <c r="X48" s="106"/>
      <c r="Y48" s="106"/>
      <c r="Z48" s="106"/>
      <c r="AA48" s="106"/>
      <c r="AB48" s="106"/>
      <c r="AC48" s="106"/>
      <c r="AD48" s="105"/>
      <c r="AE48" s="105"/>
      <c r="AF48" s="105"/>
      <c r="AG48" s="105"/>
      <c r="AH48" s="105"/>
      <c r="AI48" s="105"/>
      <c r="AJ48" s="105"/>
      <c r="AK48" s="80"/>
    </row>
    <row r="49" spans="1:37" ht="13.5" customHeight="1">
      <c r="A49" s="107">
        <v>17</v>
      </c>
      <c r="B49" s="107"/>
      <c r="C49" s="105"/>
      <c r="D49" s="105"/>
      <c r="E49" s="105"/>
      <c r="F49" s="105"/>
      <c r="G49" s="105"/>
      <c r="H49" s="105"/>
      <c r="I49" s="105"/>
      <c r="J49" s="105"/>
      <c r="K49" s="105"/>
      <c r="L49" s="105"/>
      <c r="M49" s="105"/>
      <c r="N49" s="105"/>
      <c r="O49" s="105"/>
      <c r="P49" s="113"/>
      <c r="Q49" s="105"/>
      <c r="R49" s="105"/>
      <c r="S49" s="105"/>
      <c r="T49" s="105"/>
      <c r="U49" s="105"/>
      <c r="V49" s="106"/>
      <c r="W49" s="106"/>
      <c r="X49" s="106"/>
      <c r="Y49" s="106"/>
      <c r="Z49" s="106"/>
      <c r="AA49" s="106"/>
      <c r="AB49" s="106"/>
      <c r="AC49" s="106"/>
      <c r="AD49" s="105"/>
      <c r="AE49" s="105"/>
      <c r="AF49" s="105"/>
      <c r="AG49" s="105"/>
      <c r="AH49" s="105"/>
      <c r="AI49" s="105"/>
      <c r="AJ49" s="105"/>
      <c r="AK49" s="80"/>
    </row>
    <row r="50" spans="1:37" ht="13.5" customHeight="1">
      <c r="A50" s="107"/>
      <c r="B50" s="107"/>
      <c r="C50" s="105"/>
      <c r="D50" s="105"/>
      <c r="E50" s="105"/>
      <c r="F50" s="105"/>
      <c r="G50" s="105"/>
      <c r="H50" s="105"/>
      <c r="I50" s="105"/>
      <c r="J50" s="105"/>
      <c r="K50" s="105"/>
      <c r="L50" s="105"/>
      <c r="M50" s="105"/>
      <c r="N50" s="105"/>
      <c r="O50" s="105"/>
      <c r="P50" s="105"/>
      <c r="Q50" s="105"/>
      <c r="R50" s="105"/>
      <c r="S50" s="105"/>
      <c r="T50" s="105"/>
      <c r="U50" s="105"/>
      <c r="V50" s="106"/>
      <c r="W50" s="106"/>
      <c r="X50" s="106"/>
      <c r="Y50" s="106"/>
      <c r="Z50" s="106"/>
      <c r="AA50" s="106"/>
      <c r="AB50" s="106"/>
      <c r="AC50" s="106"/>
      <c r="AD50" s="105"/>
      <c r="AE50" s="105"/>
      <c r="AF50" s="105"/>
      <c r="AG50" s="105"/>
      <c r="AH50" s="105"/>
      <c r="AI50" s="105"/>
      <c r="AJ50" s="105"/>
      <c r="AK50" s="80"/>
    </row>
    <row r="51" spans="1:37" ht="13.5" customHeight="1">
      <c r="A51" s="107">
        <v>18</v>
      </c>
      <c r="B51" s="107"/>
      <c r="C51" s="105"/>
      <c r="D51" s="105"/>
      <c r="E51" s="105"/>
      <c r="F51" s="105"/>
      <c r="G51" s="105"/>
      <c r="H51" s="105"/>
      <c r="I51" s="105"/>
      <c r="J51" s="105"/>
      <c r="K51" s="105"/>
      <c r="L51" s="105"/>
      <c r="M51" s="105"/>
      <c r="N51" s="105"/>
      <c r="O51" s="105"/>
      <c r="P51" s="113"/>
      <c r="Q51" s="105"/>
      <c r="R51" s="105"/>
      <c r="S51" s="105"/>
      <c r="T51" s="105"/>
      <c r="U51" s="105"/>
      <c r="V51" s="106"/>
      <c r="W51" s="106"/>
      <c r="X51" s="106"/>
      <c r="Y51" s="106"/>
      <c r="Z51" s="106"/>
      <c r="AA51" s="106"/>
      <c r="AB51" s="106"/>
      <c r="AC51" s="106"/>
      <c r="AD51" s="105"/>
      <c r="AE51" s="105"/>
      <c r="AF51" s="105"/>
      <c r="AG51" s="105"/>
      <c r="AH51" s="105"/>
      <c r="AI51" s="105"/>
      <c r="AJ51" s="105"/>
      <c r="AK51" s="80"/>
    </row>
    <row r="52" spans="1:37" ht="13.5" customHeight="1">
      <c r="A52" s="107"/>
      <c r="B52" s="107"/>
      <c r="C52" s="105"/>
      <c r="D52" s="105"/>
      <c r="E52" s="105"/>
      <c r="F52" s="105"/>
      <c r="G52" s="105"/>
      <c r="H52" s="105"/>
      <c r="I52" s="105"/>
      <c r="J52" s="105"/>
      <c r="K52" s="105"/>
      <c r="L52" s="105"/>
      <c r="M52" s="105"/>
      <c r="N52" s="105"/>
      <c r="O52" s="105"/>
      <c r="P52" s="105"/>
      <c r="Q52" s="105"/>
      <c r="R52" s="105"/>
      <c r="S52" s="105"/>
      <c r="T52" s="105"/>
      <c r="U52" s="105"/>
      <c r="V52" s="106"/>
      <c r="W52" s="106"/>
      <c r="X52" s="106"/>
      <c r="Y52" s="106"/>
      <c r="Z52" s="106"/>
      <c r="AA52" s="106"/>
      <c r="AB52" s="106"/>
      <c r="AC52" s="106"/>
      <c r="AD52" s="105"/>
      <c r="AE52" s="105"/>
      <c r="AF52" s="105"/>
      <c r="AG52" s="105"/>
      <c r="AH52" s="105"/>
      <c r="AI52" s="105"/>
      <c r="AJ52" s="105"/>
      <c r="AK52" s="80"/>
    </row>
    <row r="53" spans="1:37" ht="13.5" customHeight="1">
      <c r="A53" s="107">
        <v>19</v>
      </c>
      <c r="B53" s="107"/>
      <c r="C53" s="105"/>
      <c r="D53" s="105"/>
      <c r="E53" s="105"/>
      <c r="F53" s="105"/>
      <c r="G53" s="105"/>
      <c r="H53" s="105"/>
      <c r="I53" s="105"/>
      <c r="J53" s="105"/>
      <c r="K53" s="105"/>
      <c r="L53" s="105"/>
      <c r="M53" s="105"/>
      <c r="N53" s="105"/>
      <c r="O53" s="105"/>
      <c r="P53" s="113"/>
      <c r="Q53" s="105"/>
      <c r="R53" s="105"/>
      <c r="S53" s="105"/>
      <c r="T53" s="105"/>
      <c r="U53" s="105"/>
      <c r="V53" s="106"/>
      <c r="W53" s="106"/>
      <c r="X53" s="106"/>
      <c r="Y53" s="106"/>
      <c r="Z53" s="106"/>
      <c r="AA53" s="106"/>
      <c r="AB53" s="106"/>
      <c r="AC53" s="106"/>
      <c r="AD53" s="105"/>
      <c r="AE53" s="105"/>
      <c r="AF53" s="105"/>
      <c r="AG53" s="105"/>
      <c r="AH53" s="105"/>
      <c r="AI53" s="105"/>
      <c r="AJ53" s="105"/>
      <c r="AK53" s="80"/>
    </row>
    <row r="54" spans="1:37" ht="13.5" customHeight="1">
      <c r="A54" s="107"/>
      <c r="B54" s="107"/>
      <c r="C54" s="105"/>
      <c r="D54" s="105"/>
      <c r="E54" s="105"/>
      <c r="F54" s="105"/>
      <c r="G54" s="105"/>
      <c r="H54" s="105"/>
      <c r="I54" s="105"/>
      <c r="J54" s="105"/>
      <c r="K54" s="105"/>
      <c r="L54" s="105"/>
      <c r="M54" s="105"/>
      <c r="N54" s="105"/>
      <c r="O54" s="105"/>
      <c r="P54" s="105"/>
      <c r="Q54" s="105"/>
      <c r="R54" s="105"/>
      <c r="S54" s="105"/>
      <c r="T54" s="105"/>
      <c r="U54" s="105"/>
      <c r="V54" s="106"/>
      <c r="W54" s="106"/>
      <c r="X54" s="106"/>
      <c r="Y54" s="106"/>
      <c r="Z54" s="106"/>
      <c r="AA54" s="106"/>
      <c r="AB54" s="106"/>
      <c r="AC54" s="106"/>
      <c r="AD54" s="105"/>
      <c r="AE54" s="105"/>
      <c r="AF54" s="105"/>
      <c r="AG54" s="105"/>
      <c r="AH54" s="105"/>
      <c r="AI54" s="105"/>
      <c r="AJ54" s="105"/>
      <c r="AK54" s="80"/>
    </row>
    <row r="55" spans="1:37" ht="13.5" customHeight="1">
      <c r="A55" s="107">
        <v>20</v>
      </c>
      <c r="B55" s="107"/>
      <c r="C55" s="105"/>
      <c r="D55" s="105"/>
      <c r="E55" s="105"/>
      <c r="F55" s="105"/>
      <c r="G55" s="105"/>
      <c r="H55" s="105"/>
      <c r="I55" s="105"/>
      <c r="J55" s="105"/>
      <c r="K55" s="105"/>
      <c r="L55" s="105"/>
      <c r="M55" s="105"/>
      <c r="N55" s="105"/>
      <c r="O55" s="105"/>
      <c r="P55" s="113"/>
      <c r="Q55" s="105"/>
      <c r="R55" s="105"/>
      <c r="S55" s="105"/>
      <c r="T55" s="105"/>
      <c r="U55" s="105"/>
      <c r="V55" s="106"/>
      <c r="W55" s="106"/>
      <c r="X55" s="106"/>
      <c r="Y55" s="106"/>
      <c r="Z55" s="106"/>
      <c r="AA55" s="106"/>
      <c r="AB55" s="106"/>
      <c r="AC55" s="106"/>
      <c r="AD55" s="105"/>
      <c r="AE55" s="105"/>
      <c r="AF55" s="105"/>
      <c r="AG55" s="105"/>
      <c r="AH55" s="105"/>
      <c r="AI55" s="105"/>
      <c r="AJ55" s="105"/>
      <c r="AK55" s="80"/>
    </row>
    <row r="56" spans="1:37" ht="13.5" customHeight="1">
      <c r="A56" s="107"/>
      <c r="B56" s="107"/>
      <c r="C56" s="105"/>
      <c r="D56" s="105"/>
      <c r="E56" s="105"/>
      <c r="F56" s="105"/>
      <c r="G56" s="105"/>
      <c r="H56" s="105"/>
      <c r="I56" s="105"/>
      <c r="J56" s="105"/>
      <c r="K56" s="105"/>
      <c r="L56" s="105"/>
      <c r="M56" s="105"/>
      <c r="N56" s="105"/>
      <c r="O56" s="105"/>
      <c r="P56" s="105"/>
      <c r="Q56" s="105"/>
      <c r="R56" s="105"/>
      <c r="S56" s="105"/>
      <c r="T56" s="105"/>
      <c r="U56" s="105"/>
      <c r="V56" s="106"/>
      <c r="W56" s="106"/>
      <c r="X56" s="106"/>
      <c r="Y56" s="106"/>
      <c r="Z56" s="106"/>
      <c r="AA56" s="106"/>
      <c r="AB56" s="106"/>
      <c r="AC56" s="106"/>
      <c r="AD56" s="105"/>
      <c r="AE56" s="105"/>
      <c r="AF56" s="105"/>
      <c r="AG56" s="105"/>
      <c r="AH56" s="105"/>
      <c r="AI56" s="105"/>
      <c r="AJ56" s="105"/>
      <c r="AK56" s="80"/>
    </row>
    <row r="57" spans="1:37">
      <c r="A57" s="107">
        <v>21</v>
      </c>
      <c r="B57" s="107"/>
      <c r="C57" s="105"/>
      <c r="D57" s="105"/>
      <c r="E57" s="105"/>
      <c r="F57" s="105"/>
      <c r="G57" s="105"/>
      <c r="H57" s="105"/>
      <c r="I57" s="105"/>
      <c r="J57" s="105"/>
      <c r="K57" s="105"/>
      <c r="L57" s="105"/>
      <c r="M57" s="105"/>
      <c r="N57" s="105"/>
      <c r="O57" s="105"/>
      <c r="P57" s="105"/>
      <c r="Q57" s="105"/>
      <c r="R57" s="105"/>
      <c r="S57" s="105"/>
      <c r="T57" s="105"/>
      <c r="U57" s="105"/>
      <c r="V57" s="106"/>
      <c r="W57" s="106"/>
      <c r="X57" s="106"/>
      <c r="Y57" s="106"/>
      <c r="Z57" s="106"/>
      <c r="AA57" s="106"/>
      <c r="AB57" s="106"/>
      <c r="AC57" s="106"/>
      <c r="AD57" s="105"/>
      <c r="AE57" s="105"/>
      <c r="AF57" s="105"/>
      <c r="AG57" s="105"/>
      <c r="AH57" s="105"/>
      <c r="AI57" s="105"/>
      <c r="AJ57" s="105"/>
      <c r="AK57" s="80"/>
    </row>
    <row r="58" spans="1:37">
      <c r="A58" s="107"/>
      <c r="B58" s="107"/>
      <c r="C58" s="105"/>
      <c r="D58" s="105"/>
      <c r="E58" s="105"/>
      <c r="F58" s="105"/>
      <c r="G58" s="105"/>
      <c r="H58" s="105"/>
      <c r="I58" s="105"/>
      <c r="J58" s="105"/>
      <c r="K58" s="105"/>
      <c r="L58" s="105"/>
      <c r="M58" s="105"/>
      <c r="N58" s="105"/>
      <c r="O58" s="105"/>
      <c r="P58" s="105"/>
      <c r="Q58" s="105"/>
      <c r="R58" s="105"/>
      <c r="S58" s="105"/>
      <c r="T58" s="105"/>
      <c r="U58" s="105"/>
      <c r="V58" s="106"/>
      <c r="W58" s="106"/>
      <c r="X58" s="106"/>
      <c r="Y58" s="106"/>
      <c r="Z58" s="106"/>
      <c r="AA58" s="106"/>
      <c r="AB58" s="106"/>
      <c r="AC58" s="106"/>
      <c r="AD58" s="105"/>
      <c r="AE58" s="105"/>
      <c r="AF58" s="105"/>
      <c r="AG58" s="105"/>
      <c r="AH58" s="105"/>
      <c r="AI58" s="105"/>
      <c r="AJ58" s="105"/>
      <c r="AK58" s="80"/>
    </row>
    <row r="59" spans="1:37">
      <c r="A59" s="107">
        <v>22</v>
      </c>
      <c r="B59" s="107"/>
      <c r="C59" s="105"/>
      <c r="D59" s="105"/>
      <c r="E59" s="105"/>
      <c r="F59" s="105"/>
      <c r="G59" s="105"/>
      <c r="H59" s="105"/>
      <c r="I59" s="105"/>
      <c r="J59" s="105"/>
      <c r="K59" s="105"/>
      <c r="L59" s="105"/>
      <c r="M59" s="105"/>
      <c r="N59" s="105"/>
      <c r="O59" s="105"/>
      <c r="P59" s="105"/>
      <c r="Q59" s="105"/>
      <c r="R59" s="105"/>
      <c r="S59" s="105"/>
      <c r="T59" s="105"/>
      <c r="U59" s="105"/>
      <c r="V59" s="106"/>
      <c r="W59" s="106"/>
      <c r="X59" s="106"/>
      <c r="Y59" s="106"/>
      <c r="Z59" s="106"/>
      <c r="AA59" s="106"/>
      <c r="AB59" s="106"/>
      <c r="AC59" s="106"/>
      <c r="AD59" s="105"/>
      <c r="AE59" s="105"/>
      <c r="AF59" s="105"/>
      <c r="AG59" s="105"/>
      <c r="AH59" s="105"/>
      <c r="AI59" s="105"/>
      <c r="AJ59" s="105"/>
      <c r="AK59" s="80"/>
    </row>
    <row r="60" spans="1:37">
      <c r="A60" s="107"/>
      <c r="B60" s="107"/>
      <c r="C60" s="105"/>
      <c r="D60" s="105"/>
      <c r="E60" s="105"/>
      <c r="F60" s="105"/>
      <c r="G60" s="105"/>
      <c r="H60" s="105"/>
      <c r="I60" s="105"/>
      <c r="J60" s="105"/>
      <c r="K60" s="105"/>
      <c r="L60" s="105"/>
      <c r="M60" s="105"/>
      <c r="N60" s="105"/>
      <c r="O60" s="105"/>
      <c r="P60" s="105"/>
      <c r="Q60" s="105"/>
      <c r="R60" s="105"/>
      <c r="S60" s="105"/>
      <c r="T60" s="105"/>
      <c r="U60" s="105"/>
      <c r="V60" s="106"/>
      <c r="W60" s="106"/>
      <c r="X60" s="106"/>
      <c r="Y60" s="106"/>
      <c r="Z60" s="106"/>
      <c r="AA60" s="106"/>
      <c r="AB60" s="106"/>
      <c r="AC60" s="106"/>
      <c r="AD60" s="105"/>
      <c r="AE60" s="105"/>
      <c r="AF60" s="105"/>
      <c r="AG60" s="105"/>
      <c r="AH60" s="105"/>
      <c r="AI60" s="105"/>
      <c r="AJ60" s="105"/>
      <c r="AK60" s="80"/>
    </row>
    <row r="61" spans="1:37">
      <c r="A61" s="107">
        <v>23</v>
      </c>
      <c r="B61" s="107"/>
      <c r="C61" s="105"/>
      <c r="D61" s="105"/>
      <c r="E61" s="105"/>
      <c r="F61" s="105"/>
      <c r="G61" s="105"/>
      <c r="H61" s="105"/>
      <c r="I61" s="105"/>
      <c r="J61" s="105"/>
      <c r="K61" s="105"/>
      <c r="L61" s="105"/>
      <c r="M61" s="105"/>
      <c r="N61" s="105"/>
      <c r="O61" s="105"/>
      <c r="P61" s="105"/>
      <c r="Q61" s="105"/>
      <c r="R61" s="105"/>
      <c r="S61" s="105"/>
      <c r="T61" s="105"/>
      <c r="U61" s="105"/>
      <c r="V61" s="106"/>
      <c r="W61" s="106"/>
      <c r="X61" s="106"/>
      <c r="Y61" s="106"/>
      <c r="Z61" s="106"/>
      <c r="AA61" s="106"/>
      <c r="AB61" s="106"/>
      <c r="AC61" s="106"/>
      <c r="AD61" s="105"/>
      <c r="AE61" s="105"/>
      <c r="AF61" s="105"/>
      <c r="AG61" s="105"/>
      <c r="AH61" s="105"/>
      <c r="AI61" s="105"/>
      <c r="AJ61" s="105"/>
      <c r="AK61" s="80"/>
    </row>
    <row r="62" spans="1:37">
      <c r="A62" s="107"/>
      <c r="B62" s="107"/>
      <c r="C62" s="105"/>
      <c r="D62" s="105"/>
      <c r="E62" s="105"/>
      <c r="F62" s="105"/>
      <c r="G62" s="105"/>
      <c r="H62" s="105"/>
      <c r="I62" s="105"/>
      <c r="J62" s="105"/>
      <c r="K62" s="105"/>
      <c r="L62" s="105"/>
      <c r="M62" s="105"/>
      <c r="N62" s="105"/>
      <c r="O62" s="105"/>
      <c r="P62" s="105"/>
      <c r="Q62" s="105"/>
      <c r="R62" s="105"/>
      <c r="S62" s="105"/>
      <c r="T62" s="105"/>
      <c r="U62" s="105"/>
      <c r="V62" s="106"/>
      <c r="W62" s="106"/>
      <c r="X62" s="106"/>
      <c r="Y62" s="106"/>
      <c r="Z62" s="106"/>
      <c r="AA62" s="106"/>
      <c r="AB62" s="106"/>
      <c r="AC62" s="106"/>
      <c r="AD62" s="105"/>
      <c r="AE62" s="105"/>
      <c r="AF62" s="105"/>
      <c r="AG62" s="105"/>
      <c r="AH62" s="105"/>
      <c r="AI62" s="105"/>
      <c r="AJ62" s="105"/>
      <c r="AK62" s="80"/>
    </row>
    <row r="63" spans="1:37">
      <c r="A63" s="107">
        <v>24</v>
      </c>
      <c r="B63" s="107"/>
      <c r="C63" s="105"/>
      <c r="D63" s="105"/>
      <c r="E63" s="105"/>
      <c r="F63" s="105"/>
      <c r="G63" s="105"/>
      <c r="H63" s="105"/>
      <c r="I63" s="105"/>
      <c r="J63" s="105"/>
      <c r="K63" s="105"/>
      <c r="L63" s="105"/>
      <c r="M63" s="105"/>
      <c r="N63" s="105"/>
      <c r="O63" s="105"/>
      <c r="P63" s="105"/>
      <c r="Q63" s="105"/>
      <c r="R63" s="105"/>
      <c r="S63" s="105"/>
      <c r="T63" s="105"/>
      <c r="U63" s="105"/>
      <c r="V63" s="106"/>
      <c r="W63" s="106"/>
      <c r="X63" s="106"/>
      <c r="Y63" s="106"/>
      <c r="Z63" s="106"/>
      <c r="AA63" s="106"/>
      <c r="AB63" s="106"/>
      <c r="AC63" s="106"/>
      <c r="AD63" s="105"/>
      <c r="AE63" s="105"/>
      <c r="AF63" s="105"/>
      <c r="AG63" s="105"/>
      <c r="AH63" s="105"/>
      <c r="AI63" s="105"/>
      <c r="AJ63" s="105"/>
      <c r="AK63" s="80"/>
    </row>
    <row r="64" spans="1:37">
      <c r="A64" s="107"/>
      <c r="B64" s="107"/>
      <c r="C64" s="105"/>
      <c r="D64" s="105"/>
      <c r="E64" s="105"/>
      <c r="F64" s="105"/>
      <c r="G64" s="105"/>
      <c r="H64" s="105"/>
      <c r="I64" s="105"/>
      <c r="J64" s="105"/>
      <c r="K64" s="105"/>
      <c r="L64" s="105"/>
      <c r="M64" s="105"/>
      <c r="N64" s="105"/>
      <c r="O64" s="105"/>
      <c r="P64" s="105"/>
      <c r="Q64" s="105"/>
      <c r="R64" s="105"/>
      <c r="S64" s="105"/>
      <c r="T64" s="105"/>
      <c r="U64" s="105"/>
      <c r="V64" s="106"/>
      <c r="W64" s="106"/>
      <c r="X64" s="106"/>
      <c r="Y64" s="106"/>
      <c r="Z64" s="106"/>
      <c r="AA64" s="106"/>
      <c r="AB64" s="106"/>
      <c r="AC64" s="106"/>
      <c r="AD64" s="105"/>
      <c r="AE64" s="105"/>
      <c r="AF64" s="105"/>
      <c r="AG64" s="105"/>
      <c r="AH64" s="105"/>
      <c r="AI64" s="105"/>
      <c r="AJ64" s="105"/>
      <c r="AK64" s="80"/>
    </row>
    <row r="65" spans="1:37">
      <c r="A65" s="107">
        <v>25</v>
      </c>
      <c r="B65" s="107"/>
      <c r="C65" s="105"/>
      <c r="D65" s="105"/>
      <c r="E65" s="105"/>
      <c r="F65" s="105"/>
      <c r="G65" s="105"/>
      <c r="H65" s="105"/>
      <c r="I65" s="105"/>
      <c r="J65" s="105"/>
      <c r="K65" s="105"/>
      <c r="L65" s="105"/>
      <c r="M65" s="105"/>
      <c r="N65" s="105"/>
      <c r="O65" s="105"/>
      <c r="P65" s="105"/>
      <c r="Q65" s="105"/>
      <c r="R65" s="105"/>
      <c r="S65" s="105"/>
      <c r="T65" s="105"/>
      <c r="U65" s="105"/>
      <c r="V65" s="106"/>
      <c r="W65" s="106"/>
      <c r="X65" s="106"/>
      <c r="Y65" s="106"/>
      <c r="Z65" s="106"/>
      <c r="AA65" s="106"/>
      <c r="AB65" s="106"/>
      <c r="AC65" s="106"/>
      <c r="AD65" s="105"/>
      <c r="AE65" s="105"/>
      <c r="AF65" s="105"/>
      <c r="AG65" s="105"/>
      <c r="AH65" s="105"/>
      <c r="AI65" s="105"/>
      <c r="AJ65" s="105"/>
      <c r="AK65" s="80"/>
    </row>
    <row r="66" spans="1:37">
      <c r="A66" s="107"/>
      <c r="B66" s="107"/>
      <c r="C66" s="105"/>
      <c r="D66" s="105"/>
      <c r="E66" s="105"/>
      <c r="F66" s="105"/>
      <c r="G66" s="105"/>
      <c r="H66" s="105"/>
      <c r="I66" s="105"/>
      <c r="J66" s="105"/>
      <c r="K66" s="105"/>
      <c r="L66" s="105"/>
      <c r="M66" s="105"/>
      <c r="N66" s="105"/>
      <c r="O66" s="105"/>
      <c r="P66" s="105"/>
      <c r="Q66" s="105"/>
      <c r="R66" s="105"/>
      <c r="S66" s="105"/>
      <c r="T66" s="105"/>
      <c r="U66" s="105"/>
      <c r="V66" s="106"/>
      <c r="W66" s="106"/>
      <c r="X66" s="106"/>
      <c r="Y66" s="106"/>
      <c r="Z66" s="106"/>
      <c r="AA66" s="106"/>
      <c r="AB66" s="106"/>
      <c r="AC66" s="106"/>
      <c r="AD66" s="105"/>
      <c r="AE66" s="105"/>
      <c r="AF66" s="105"/>
      <c r="AG66" s="105"/>
      <c r="AH66" s="105"/>
      <c r="AI66" s="105"/>
      <c r="AJ66" s="105"/>
      <c r="AK66" s="80"/>
    </row>
    <row r="67" spans="1:37">
      <c r="A67" s="107">
        <v>26</v>
      </c>
      <c r="B67" s="107"/>
      <c r="C67" s="105"/>
      <c r="D67" s="105"/>
      <c r="E67" s="105"/>
      <c r="F67" s="105"/>
      <c r="G67" s="105"/>
      <c r="H67" s="105"/>
      <c r="I67" s="105"/>
      <c r="J67" s="105"/>
      <c r="K67" s="105"/>
      <c r="L67" s="105"/>
      <c r="M67" s="105"/>
      <c r="N67" s="105"/>
      <c r="O67" s="105"/>
      <c r="P67" s="105"/>
      <c r="Q67" s="105"/>
      <c r="R67" s="105"/>
      <c r="S67" s="105"/>
      <c r="T67" s="105"/>
      <c r="U67" s="105"/>
      <c r="V67" s="106"/>
      <c r="W67" s="106"/>
      <c r="X67" s="106"/>
      <c r="Y67" s="106"/>
      <c r="Z67" s="106"/>
      <c r="AA67" s="106"/>
      <c r="AB67" s="106"/>
      <c r="AC67" s="106"/>
      <c r="AD67" s="105"/>
      <c r="AE67" s="105"/>
      <c r="AF67" s="105"/>
      <c r="AG67" s="105"/>
      <c r="AH67" s="105"/>
      <c r="AI67" s="105"/>
      <c r="AJ67" s="105"/>
      <c r="AK67" s="80"/>
    </row>
    <row r="68" spans="1:37">
      <c r="A68" s="107"/>
      <c r="B68" s="107"/>
      <c r="C68" s="105"/>
      <c r="D68" s="105"/>
      <c r="E68" s="105"/>
      <c r="F68" s="105"/>
      <c r="G68" s="105"/>
      <c r="H68" s="105"/>
      <c r="I68" s="105"/>
      <c r="J68" s="105"/>
      <c r="K68" s="105"/>
      <c r="L68" s="105"/>
      <c r="M68" s="105"/>
      <c r="N68" s="105"/>
      <c r="O68" s="105"/>
      <c r="P68" s="105"/>
      <c r="Q68" s="105"/>
      <c r="R68" s="105"/>
      <c r="S68" s="105"/>
      <c r="T68" s="105"/>
      <c r="U68" s="105"/>
      <c r="V68" s="106"/>
      <c r="W68" s="106"/>
      <c r="X68" s="106"/>
      <c r="Y68" s="106"/>
      <c r="Z68" s="106"/>
      <c r="AA68" s="106"/>
      <c r="AB68" s="106"/>
      <c r="AC68" s="106"/>
      <c r="AD68" s="105"/>
      <c r="AE68" s="105"/>
      <c r="AF68" s="105"/>
      <c r="AG68" s="105"/>
      <c r="AH68" s="105"/>
      <c r="AI68" s="105"/>
      <c r="AJ68" s="105"/>
      <c r="AK68" s="80"/>
    </row>
    <row r="69" spans="1:37">
      <c r="A69" s="107">
        <v>27</v>
      </c>
      <c r="B69" s="107"/>
      <c r="C69" s="105"/>
      <c r="D69" s="105"/>
      <c r="E69" s="105"/>
      <c r="F69" s="105"/>
      <c r="G69" s="105"/>
      <c r="H69" s="105"/>
      <c r="I69" s="105"/>
      <c r="J69" s="105"/>
      <c r="K69" s="105"/>
      <c r="L69" s="105"/>
      <c r="M69" s="105"/>
      <c r="N69" s="105"/>
      <c r="O69" s="105"/>
      <c r="P69" s="105"/>
      <c r="Q69" s="105"/>
      <c r="R69" s="105"/>
      <c r="S69" s="105"/>
      <c r="T69" s="105"/>
      <c r="U69" s="105"/>
      <c r="V69" s="106"/>
      <c r="W69" s="106"/>
      <c r="X69" s="106"/>
      <c r="Y69" s="106"/>
      <c r="Z69" s="106"/>
      <c r="AA69" s="106"/>
      <c r="AB69" s="106"/>
      <c r="AC69" s="106"/>
      <c r="AD69" s="105"/>
      <c r="AE69" s="105"/>
      <c r="AF69" s="105"/>
      <c r="AG69" s="105"/>
      <c r="AH69" s="105"/>
      <c r="AI69" s="105"/>
      <c r="AJ69" s="105"/>
      <c r="AK69" s="80"/>
    </row>
    <row r="70" spans="1:37">
      <c r="A70" s="107"/>
      <c r="B70" s="107"/>
      <c r="C70" s="105"/>
      <c r="D70" s="105"/>
      <c r="E70" s="105"/>
      <c r="F70" s="105"/>
      <c r="G70" s="105"/>
      <c r="H70" s="105"/>
      <c r="I70" s="105"/>
      <c r="J70" s="105"/>
      <c r="K70" s="105"/>
      <c r="L70" s="105"/>
      <c r="M70" s="105"/>
      <c r="N70" s="105"/>
      <c r="O70" s="105"/>
      <c r="P70" s="105"/>
      <c r="Q70" s="105"/>
      <c r="R70" s="105"/>
      <c r="S70" s="105"/>
      <c r="T70" s="105"/>
      <c r="U70" s="105"/>
      <c r="V70" s="106"/>
      <c r="W70" s="106"/>
      <c r="X70" s="106"/>
      <c r="Y70" s="106"/>
      <c r="Z70" s="106"/>
      <c r="AA70" s="106"/>
      <c r="AB70" s="106"/>
      <c r="AC70" s="106"/>
      <c r="AD70" s="105"/>
      <c r="AE70" s="105"/>
      <c r="AF70" s="105"/>
      <c r="AG70" s="105"/>
      <c r="AH70" s="105"/>
      <c r="AI70" s="105"/>
      <c r="AJ70" s="105"/>
      <c r="AK70" s="80"/>
    </row>
    <row r="71" spans="1:37">
      <c r="A71" s="107">
        <v>28</v>
      </c>
      <c r="B71" s="107"/>
      <c r="C71" s="105"/>
      <c r="D71" s="105"/>
      <c r="E71" s="105"/>
      <c r="F71" s="105"/>
      <c r="G71" s="105"/>
      <c r="H71" s="105"/>
      <c r="I71" s="105"/>
      <c r="J71" s="105"/>
      <c r="K71" s="105"/>
      <c r="L71" s="105"/>
      <c r="M71" s="105"/>
      <c r="N71" s="105"/>
      <c r="O71" s="105"/>
      <c r="P71" s="105"/>
      <c r="Q71" s="105"/>
      <c r="R71" s="105"/>
      <c r="S71" s="105"/>
      <c r="T71" s="105"/>
      <c r="U71" s="105"/>
      <c r="V71" s="106"/>
      <c r="W71" s="106"/>
      <c r="X71" s="106"/>
      <c r="Y71" s="106"/>
      <c r="Z71" s="106"/>
      <c r="AA71" s="106"/>
      <c r="AB71" s="106"/>
      <c r="AC71" s="106"/>
      <c r="AD71" s="105"/>
      <c r="AE71" s="105"/>
      <c r="AF71" s="105"/>
      <c r="AG71" s="105"/>
      <c r="AH71" s="105"/>
      <c r="AI71" s="105"/>
      <c r="AJ71" s="105"/>
      <c r="AK71" s="80"/>
    </row>
    <row r="72" spans="1:37">
      <c r="A72" s="107"/>
      <c r="B72" s="107"/>
      <c r="C72" s="105"/>
      <c r="D72" s="105"/>
      <c r="E72" s="105"/>
      <c r="F72" s="105"/>
      <c r="G72" s="105"/>
      <c r="H72" s="105"/>
      <c r="I72" s="105"/>
      <c r="J72" s="105"/>
      <c r="K72" s="105"/>
      <c r="L72" s="105"/>
      <c r="M72" s="105"/>
      <c r="N72" s="105"/>
      <c r="O72" s="105"/>
      <c r="P72" s="105"/>
      <c r="Q72" s="105"/>
      <c r="R72" s="105"/>
      <c r="S72" s="105"/>
      <c r="T72" s="105"/>
      <c r="U72" s="105"/>
      <c r="V72" s="106"/>
      <c r="W72" s="106"/>
      <c r="X72" s="106"/>
      <c r="Y72" s="106"/>
      <c r="Z72" s="106"/>
      <c r="AA72" s="106"/>
      <c r="AB72" s="106"/>
      <c r="AC72" s="106"/>
      <c r="AD72" s="105"/>
      <c r="AE72" s="105"/>
      <c r="AF72" s="105"/>
      <c r="AG72" s="105"/>
      <c r="AH72" s="105"/>
      <c r="AI72" s="105"/>
      <c r="AJ72" s="105"/>
      <c r="AK72" s="80"/>
    </row>
    <row r="73" spans="1:37">
      <c r="A73" s="107">
        <v>29</v>
      </c>
      <c r="B73" s="107"/>
      <c r="C73" s="105"/>
      <c r="D73" s="105"/>
      <c r="E73" s="105"/>
      <c r="F73" s="105"/>
      <c r="G73" s="105"/>
      <c r="H73" s="105"/>
      <c r="I73" s="105"/>
      <c r="J73" s="105"/>
      <c r="K73" s="105"/>
      <c r="L73" s="105"/>
      <c r="M73" s="105"/>
      <c r="N73" s="105"/>
      <c r="O73" s="105"/>
      <c r="P73" s="105"/>
      <c r="Q73" s="105"/>
      <c r="R73" s="105"/>
      <c r="S73" s="105"/>
      <c r="T73" s="105"/>
      <c r="U73" s="105"/>
      <c r="V73" s="106"/>
      <c r="W73" s="106"/>
      <c r="X73" s="106"/>
      <c r="Y73" s="106"/>
      <c r="Z73" s="106"/>
      <c r="AA73" s="106"/>
      <c r="AB73" s="106"/>
      <c r="AC73" s="106"/>
      <c r="AD73" s="105"/>
      <c r="AE73" s="105"/>
      <c r="AF73" s="105"/>
      <c r="AG73" s="105"/>
      <c r="AH73" s="105"/>
      <c r="AI73" s="105"/>
      <c r="AJ73" s="105"/>
      <c r="AK73" s="80"/>
    </row>
    <row r="74" spans="1:37">
      <c r="A74" s="107"/>
      <c r="B74" s="107"/>
      <c r="C74" s="105"/>
      <c r="D74" s="105"/>
      <c r="E74" s="105"/>
      <c r="F74" s="105"/>
      <c r="G74" s="105"/>
      <c r="H74" s="105"/>
      <c r="I74" s="105"/>
      <c r="J74" s="105"/>
      <c r="K74" s="105"/>
      <c r="L74" s="105"/>
      <c r="M74" s="105"/>
      <c r="N74" s="105"/>
      <c r="O74" s="105"/>
      <c r="P74" s="105"/>
      <c r="Q74" s="105"/>
      <c r="R74" s="105"/>
      <c r="S74" s="105"/>
      <c r="T74" s="105"/>
      <c r="U74" s="105"/>
      <c r="V74" s="106"/>
      <c r="W74" s="106"/>
      <c r="X74" s="106"/>
      <c r="Y74" s="106"/>
      <c r="Z74" s="106"/>
      <c r="AA74" s="106"/>
      <c r="AB74" s="106"/>
      <c r="AC74" s="106"/>
      <c r="AD74" s="105"/>
      <c r="AE74" s="105"/>
      <c r="AF74" s="105"/>
      <c r="AG74" s="105"/>
      <c r="AH74" s="105"/>
      <c r="AI74" s="105"/>
      <c r="AJ74" s="105"/>
      <c r="AK74" s="80"/>
    </row>
    <row r="75" spans="1:37">
      <c r="A75" s="107">
        <v>30</v>
      </c>
      <c r="B75" s="107"/>
      <c r="C75" s="105"/>
      <c r="D75" s="105"/>
      <c r="E75" s="105"/>
      <c r="F75" s="105"/>
      <c r="G75" s="105"/>
      <c r="H75" s="105"/>
      <c r="I75" s="105"/>
      <c r="J75" s="105"/>
      <c r="K75" s="105"/>
      <c r="L75" s="105"/>
      <c r="M75" s="105"/>
      <c r="N75" s="105"/>
      <c r="O75" s="105"/>
      <c r="P75" s="105"/>
      <c r="Q75" s="105"/>
      <c r="R75" s="105"/>
      <c r="S75" s="105"/>
      <c r="T75" s="105"/>
      <c r="U75" s="105"/>
      <c r="V75" s="106"/>
      <c r="W75" s="106"/>
      <c r="X75" s="106"/>
      <c r="Y75" s="106"/>
      <c r="Z75" s="106"/>
      <c r="AA75" s="106"/>
      <c r="AB75" s="106"/>
      <c r="AC75" s="106"/>
      <c r="AD75" s="105"/>
      <c r="AE75" s="105"/>
      <c r="AF75" s="105"/>
      <c r="AG75" s="105"/>
      <c r="AH75" s="105"/>
      <c r="AI75" s="105"/>
      <c r="AJ75" s="105"/>
      <c r="AK75" s="80"/>
    </row>
    <row r="76" spans="1:37">
      <c r="A76" s="107"/>
      <c r="B76" s="107"/>
      <c r="C76" s="105"/>
      <c r="D76" s="105"/>
      <c r="E76" s="105"/>
      <c r="F76" s="105"/>
      <c r="G76" s="105"/>
      <c r="H76" s="105"/>
      <c r="I76" s="105"/>
      <c r="J76" s="105"/>
      <c r="K76" s="105"/>
      <c r="L76" s="105"/>
      <c r="M76" s="105"/>
      <c r="N76" s="105"/>
      <c r="O76" s="105"/>
      <c r="P76" s="105"/>
      <c r="Q76" s="105"/>
      <c r="R76" s="105"/>
      <c r="S76" s="105"/>
      <c r="T76" s="105"/>
      <c r="U76" s="105"/>
      <c r="V76" s="106"/>
      <c r="W76" s="106"/>
      <c r="X76" s="106"/>
      <c r="Y76" s="106"/>
      <c r="Z76" s="106"/>
      <c r="AA76" s="106"/>
      <c r="AB76" s="106"/>
      <c r="AC76" s="106"/>
      <c r="AD76" s="105"/>
      <c r="AE76" s="105"/>
      <c r="AF76" s="105"/>
      <c r="AG76" s="105"/>
      <c r="AH76" s="105"/>
      <c r="AI76" s="105"/>
      <c r="AJ76" s="105"/>
      <c r="AK76" s="80"/>
    </row>
    <row r="77" spans="1:37">
      <c r="A77" s="107">
        <v>31</v>
      </c>
      <c r="B77" s="107"/>
      <c r="C77" s="105"/>
      <c r="D77" s="105"/>
      <c r="E77" s="105"/>
      <c r="F77" s="105"/>
      <c r="G77" s="105"/>
      <c r="H77" s="105"/>
      <c r="I77" s="105"/>
      <c r="J77" s="105"/>
      <c r="K77" s="105"/>
      <c r="L77" s="105"/>
      <c r="M77" s="105"/>
      <c r="N77" s="105"/>
      <c r="O77" s="105"/>
      <c r="P77" s="105"/>
      <c r="Q77" s="105"/>
      <c r="R77" s="105"/>
      <c r="S77" s="105"/>
      <c r="T77" s="105"/>
      <c r="U77" s="105"/>
      <c r="V77" s="106"/>
      <c r="W77" s="106"/>
      <c r="X77" s="106"/>
      <c r="Y77" s="106"/>
      <c r="Z77" s="106"/>
      <c r="AA77" s="106"/>
      <c r="AB77" s="106"/>
      <c r="AC77" s="106"/>
      <c r="AD77" s="105"/>
      <c r="AE77" s="105"/>
      <c r="AF77" s="105"/>
      <c r="AG77" s="105"/>
      <c r="AH77" s="105"/>
      <c r="AI77" s="105"/>
      <c r="AJ77" s="105"/>
      <c r="AK77" s="80"/>
    </row>
    <row r="78" spans="1:37">
      <c r="A78" s="107"/>
      <c r="B78" s="107"/>
      <c r="C78" s="105"/>
      <c r="D78" s="105"/>
      <c r="E78" s="105"/>
      <c r="F78" s="105"/>
      <c r="G78" s="105"/>
      <c r="H78" s="105"/>
      <c r="I78" s="105"/>
      <c r="J78" s="105"/>
      <c r="K78" s="105"/>
      <c r="L78" s="105"/>
      <c r="M78" s="105"/>
      <c r="N78" s="105"/>
      <c r="O78" s="105"/>
      <c r="P78" s="105"/>
      <c r="Q78" s="105"/>
      <c r="R78" s="105"/>
      <c r="S78" s="105"/>
      <c r="T78" s="105"/>
      <c r="U78" s="105"/>
      <c r="V78" s="106"/>
      <c r="W78" s="106"/>
      <c r="X78" s="106"/>
      <c r="Y78" s="106"/>
      <c r="Z78" s="106"/>
      <c r="AA78" s="106"/>
      <c r="AB78" s="106"/>
      <c r="AC78" s="106"/>
      <c r="AD78" s="105"/>
      <c r="AE78" s="105"/>
      <c r="AF78" s="105"/>
      <c r="AG78" s="105"/>
      <c r="AH78" s="105"/>
      <c r="AI78" s="105"/>
      <c r="AJ78" s="105"/>
      <c r="AK78" s="80"/>
    </row>
    <row r="79" spans="1:37">
      <c r="A79" s="107">
        <v>32</v>
      </c>
      <c r="B79" s="107"/>
      <c r="C79" s="105"/>
      <c r="D79" s="105"/>
      <c r="E79" s="105"/>
      <c r="F79" s="105"/>
      <c r="G79" s="105"/>
      <c r="H79" s="105"/>
      <c r="I79" s="105"/>
      <c r="J79" s="105"/>
      <c r="K79" s="105"/>
      <c r="L79" s="105"/>
      <c r="M79" s="105"/>
      <c r="N79" s="105"/>
      <c r="O79" s="105"/>
      <c r="P79" s="105"/>
      <c r="Q79" s="105"/>
      <c r="R79" s="105"/>
      <c r="S79" s="105"/>
      <c r="T79" s="105"/>
      <c r="U79" s="105"/>
      <c r="V79" s="106"/>
      <c r="W79" s="106"/>
      <c r="X79" s="106"/>
      <c r="Y79" s="106"/>
      <c r="Z79" s="106"/>
      <c r="AA79" s="106"/>
      <c r="AB79" s="106"/>
      <c r="AC79" s="106"/>
      <c r="AD79" s="105"/>
      <c r="AE79" s="105"/>
      <c r="AF79" s="105"/>
      <c r="AG79" s="105"/>
      <c r="AH79" s="105"/>
      <c r="AI79" s="105"/>
      <c r="AJ79" s="105"/>
      <c r="AK79" s="80"/>
    </row>
    <row r="80" spans="1:37">
      <c r="A80" s="107"/>
      <c r="B80" s="107"/>
      <c r="C80" s="105"/>
      <c r="D80" s="105"/>
      <c r="E80" s="105"/>
      <c r="F80" s="105"/>
      <c r="G80" s="105"/>
      <c r="H80" s="105"/>
      <c r="I80" s="105"/>
      <c r="J80" s="105"/>
      <c r="K80" s="105"/>
      <c r="L80" s="105"/>
      <c r="M80" s="105"/>
      <c r="N80" s="105"/>
      <c r="O80" s="105"/>
      <c r="P80" s="105"/>
      <c r="Q80" s="105"/>
      <c r="R80" s="105"/>
      <c r="S80" s="105"/>
      <c r="T80" s="105"/>
      <c r="U80" s="105"/>
      <c r="V80" s="106"/>
      <c r="W80" s="106"/>
      <c r="X80" s="106"/>
      <c r="Y80" s="106"/>
      <c r="Z80" s="106"/>
      <c r="AA80" s="106"/>
      <c r="AB80" s="106"/>
      <c r="AC80" s="106"/>
      <c r="AD80" s="105"/>
      <c r="AE80" s="105"/>
      <c r="AF80" s="105"/>
      <c r="AG80" s="105"/>
      <c r="AH80" s="105"/>
      <c r="AI80" s="105"/>
      <c r="AJ80" s="105"/>
      <c r="AK80" s="80"/>
    </row>
    <row r="81" spans="1:37">
      <c r="A81" s="107">
        <v>33</v>
      </c>
      <c r="B81" s="107"/>
      <c r="C81" s="105"/>
      <c r="D81" s="105"/>
      <c r="E81" s="105"/>
      <c r="F81" s="105"/>
      <c r="G81" s="105"/>
      <c r="H81" s="105"/>
      <c r="I81" s="105"/>
      <c r="J81" s="105"/>
      <c r="K81" s="105"/>
      <c r="L81" s="105"/>
      <c r="M81" s="105"/>
      <c r="N81" s="105"/>
      <c r="O81" s="105"/>
      <c r="P81" s="105"/>
      <c r="Q81" s="105"/>
      <c r="R81" s="105"/>
      <c r="S81" s="105"/>
      <c r="T81" s="105"/>
      <c r="U81" s="105"/>
      <c r="V81" s="106"/>
      <c r="W81" s="106"/>
      <c r="X81" s="106"/>
      <c r="Y81" s="106"/>
      <c r="Z81" s="106"/>
      <c r="AA81" s="106"/>
      <c r="AB81" s="106"/>
      <c r="AC81" s="106"/>
      <c r="AD81" s="105"/>
      <c r="AE81" s="105"/>
      <c r="AF81" s="105"/>
      <c r="AG81" s="105"/>
      <c r="AH81" s="105"/>
      <c r="AI81" s="105"/>
      <c r="AJ81" s="105"/>
      <c r="AK81" s="80"/>
    </row>
    <row r="82" spans="1:37">
      <c r="A82" s="107"/>
      <c r="B82" s="107"/>
      <c r="C82" s="105"/>
      <c r="D82" s="105"/>
      <c r="E82" s="105"/>
      <c r="F82" s="105"/>
      <c r="G82" s="105"/>
      <c r="H82" s="105"/>
      <c r="I82" s="105"/>
      <c r="J82" s="105"/>
      <c r="K82" s="105"/>
      <c r="L82" s="105"/>
      <c r="M82" s="105"/>
      <c r="N82" s="105"/>
      <c r="O82" s="105"/>
      <c r="P82" s="105"/>
      <c r="Q82" s="105"/>
      <c r="R82" s="105"/>
      <c r="S82" s="105"/>
      <c r="T82" s="105"/>
      <c r="U82" s="105"/>
      <c r="V82" s="106"/>
      <c r="W82" s="106"/>
      <c r="X82" s="106"/>
      <c r="Y82" s="106"/>
      <c r="Z82" s="106"/>
      <c r="AA82" s="106"/>
      <c r="AB82" s="106"/>
      <c r="AC82" s="106"/>
      <c r="AD82" s="105"/>
      <c r="AE82" s="105"/>
      <c r="AF82" s="105"/>
      <c r="AG82" s="105"/>
      <c r="AH82" s="105"/>
      <c r="AI82" s="105"/>
      <c r="AJ82" s="105"/>
      <c r="AK82" s="80"/>
    </row>
    <row r="83" spans="1:37">
      <c r="A83" s="107">
        <v>34</v>
      </c>
      <c r="B83" s="107"/>
      <c r="C83" s="105"/>
      <c r="D83" s="105"/>
      <c r="E83" s="105"/>
      <c r="F83" s="105"/>
      <c r="G83" s="105"/>
      <c r="H83" s="105"/>
      <c r="I83" s="105"/>
      <c r="J83" s="105"/>
      <c r="K83" s="105"/>
      <c r="L83" s="105"/>
      <c r="M83" s="105"/>
      <c r="N83" s="105"/>
      <c r="O83" s="105"/>
      <c r="P83" s="105"/>
      <c r="Q83" s="105"/>
      <c r="R83" s="105"/>
      <c r="S83" s="105"/>
      <c r="T83" s="105"/>
      <c r="U83" s="105"/>
      <c r="V83" s="106"/>
      <c r="W83" s="106"/>
      <c r="X83" s="106"/>
      <c r="Y83" s="106"/>
      <c r="Z83" s="106"/>
      <c r="AA83" s="106"/>
      <c r="AB83" s="106"/>
      <c r="AC83" s="106"/>
      <c r="AD83" s="105"/>
      <c r="AE83" s="105"/>
      <c r="AF83" s="105"/>
      <c r="AG83" s="105"/>
      <c r="AH83" s="105"/>
      <c r="AI83" s="105"/>
      <c r="AJ83" s="105"/>
      <c r="AK83" s="80"/>
    </row>
    <row r="84" spans="1:37">
      <c r="A84" s="107"/>
      <c r="B84" s="107"/>
      <c r="C84" s="105"/>
      <c r="D84" s="105"/>
      <c r="E84" s="105"/>
      <c r="F84" s="105"/>
      <c r="G84" s="105"/>
      <c r="H84" s="105"/>
      <c r="I84" s="105"/>
      <c r="J84" s="105"/>
      <c r="K84" s="105"/>
      <c r="L84" s="105"/>
      <c r="M84" s="105"/>
      <c r="N84" s="105"/>
      <c r="O84" s="105"/>
      <c r="P84" s="105"/>
      <c r="Q84" s="105"/>
      <c r="R84" s="105"/>
      <c r="S84" s="105"/>
      <c r="T84" s="105"/>
      <c r="U84" s="105"/>
      <c r="V84" s="106"/>
      <c r="W84" s="106"/>
      <c r="X84" s="106"/>
      <c r="Y84" s="106"/>
      <c r="Z84" s="106"/>
      <c r="AA84" s="106"/>
      <c r="AB84" s="106"/>
      <c r="AC84" s="106"/>
      <c r="AD84" s="105"/>
      <c r="AE84" s="105"/>
      <c r="AF84" s="105"/>
      <c r="AG84" s="105"/>
      <c r="AH84" s="105"/>
      <c r="AI84" s="105"/>
      <c r="AJ84" s="105"/>
      <c r="AK84" s="80"/>
    </row>
    <row r="85" spans="1:37">
      <c r="A85" s="107">
        <v>35</v>
      </c>
      <c r="B85" s="107"/>
      <c r="C85" s="105"/>
      <c r="D85" s="105"/>
      <c r="E85" s="105"/>
      <c r="F85" s="105"/>
      <c r="G85" s="105"/>
      <c r="H85" s="105"/>
      <c r="I85" s="105"/>
      <c r="J85" s="105"/>
      <c r="K85" s="105"/>
      <c r="L85" s="105"/>
      <c r="M85" s="105"/>
      <c r="N85" s="105"/>
      <c r="O85" s="105"/>
      <c r="P85" s="105"/>
      <c r="Q85" s="105"/>
      <c r="R85" s="105"/>
      <c r="S85" s="105"/>
      <c r="T85" s="105"/>
      <c r="U85" s="105"/>
      <c r="V85" s="106"/>
      <c r="W85" s="106"/>
      <c r="X85" s="106"/>
      <c r="Y85" s="106"/>
      <c r="Z85" s="106"/>
      <c r="AA85" s="106"/>
      <c r="AB85" s="106"/>
      <c r="AC85" s="106"/>
      <c r="AD85" s="105"/>
      <c r="AE85" s="105"/>
      <c r="AF85" s="105"/>
      <c r="AG85" s="105"/>
      <c r="AH85" s="105"/>
      <c r="AI85" s="105"/>
      <c r="AJ85" s="105"/>
      <c r="AK85" s="80"/>
    </row>
    <row r="86" spans="1:37">
      <c r="A86" s="107"/>
      <c r="B86" s="107"/>
      <c r="C86" s="105"/>
      <c r="D86" s="105"/>
      <c r="E86" s="105"/>
      <c r="F86" s="105"/>
      <c r="G86" s="105"/>
      <c r="H86" s="105"/>
      <c r="I86" s="105"/>
      <c r="J86" s="105"/>
      <c r="K86" s="105"/>
      <c r="L86" s="105"/>
      <c r="M86" s="105"/>
      <c r="N86" s="105"/>
      <c r="O86" s="105"/>
      <c r="P86" s="105"/>
      <c r="Q86" s="105"/>
      <c r="R86" s="105"/>
      <c r="S86" s="105"/>
      <c r="T86" s="105"/>
      <c r="U86" s="105"/>
      <c r="V86" s="106"/>
      <c r="W86" s="106"/>
      <c r="X86" s="106"/>
      <c r="Y86" s="106"/>
      <c r="Z86" s="106"/>
      <c r="AA86" s="106"/>
      <c r="AB86" s="106"/>
      <c r="AC86" s="106"/>
      <c r="AD86" s="105"/>
      <c r="AE86" s="105"/>
      <c r="AF86" s="105"/>
      <c r="AG86" s="105"/>
      <c r="AH86" s="105"/>
      <c r="AI86" s="105"/>
      <c r="AJ86" s="105"/>
      <c r="AK86" s="80"/>
    </row>
    <row r="87" spans="1:37">
      <c r="A87" s="107">
        <v>36</v>
      </c>
      <c r="B87" s="107"/>
      <c r="C87" s="105"/>
      <c r="D87" s="105"/>
      <c r="E87" s="105"/>
      <c r="F87" s="105"/>
      <c r="G87" s="105"/>
      <c r="H87" s="105"/>
      <c r="I87" s="105"/>
      <c r="J87" s="105"/>
      <c r="K87" s="105"/>
      <c r="L87" s="105"/>
      <c r="M87" s="105"/>
      <c r="N87" s="105"/>
      <c r="O87" s="105"/>
      <c r="P87" s="105"/>
      <c r="Q87" s="105"/>
      <c r="R87" s="105"/>
      <c r="S87" s="105"/>
      <c r="T87" s="105"/>
      <c r="U87" s="105"/>
      <c r="V87" s="106"/>
      <c r="W87" s="106"/>
      <c r="X87" s="106"/>
      <c r="Y87" s="106"/>
      <c r="Z87" s="106"/>
      <c r="AA87" s="106"/>
      <c r="AB87" s="106"/>
      <c r="AC87" s="106"/>
      <c r="AD87" s="105"/>
      <c r="AE87" s="105"/>
      <c r="AF87" s="105"/>
      <c r="AG87" s="105"/>
      <c r="AH87" s="105"/>
      <c r="AI87" s="105"/>
      <c r="AJ87" s="105"/>
      <c r="AK87" s="80"/>
    </row>
    <row r="88" spans="1:37">
      <c r="A88" s="107"/>
      <c r="B88" s="107"/>
      <c r="C88" s="105"/>
      <c r="D88" s="105"/>
      <c r="E88" s="105"/>
      <c r="F88" s="105"/>
      <c r="G88" s="105"/>
      <c r="H88" s="105"/>
      <c r="I88" s="105"/>
      <c r="J88" s="105"/>
      <c r="K88" s="105"/>
      <c r="L88" s="105"/>
      <c r="M88" s="105"/>
      <c r="N88" s="105"/>
      <c r="O88" s="105"/>
      <c r="P88" s="105"/>
      <c r="Q88" s="105"/>
      <c r="R88" s="105"/>
      <c r="S88" s="105"/>
      <c r="T88" s="105"/>
      <c r="U88" s="105"/>
      <c r="V88" s="106"/>
      <c r="W88" s="106"/>
      <c r="X88" s="106"/>
      <c r="Y88" s="106"/>
      <c r="Z88" s="106"/>
      <c r="AA88" s="106"/>
      <c r="AB88" s="106"/>
      <c r="AC88" s="106"/>
      <c r="AD88" s="105"/>
      <c r="AE88" s="105"/>
      <c r="AF88" s="105"/>
      <c r="AG88" s="105"/>
      <c r="AH88" s="105"/>
      <c r="AI88" s="105"/>
      <c r="AJ88" s="105"/>
      <c r="AK88" s="80"/>
    </row>
    <row r="89" spans="1:37">
      <c r="A89" s="107">
        <v>37</v>
      </c>
      <c r="B89" s="107"/>
      <c r="C89" s="105"/>
      <c r="D89" s="105"/>
      <c r="E89" s="105"/>
      <c r="F89" s="105"/>
      <c r="G89" s="105"/>
      <c r="H89" s="105"/>
      <c r="I89" s="105"/>
      <c r="J89" s="105"/>
      <c r="K89" s="105"/>
      <c r="L89" s="105"/>
      <c r="M89" s="105"/>
      <c r="N89" s="105"/>
      <c r="O89" s="105"/>
      <c r="P89" s="105"/>
      <c r="Q89" s="105"/>
      <c r="R89" s="105"/>
      <c r="S89" s="105"/>
      <c r="T89" s="105"/>
      <c r="U89" s="105"/>
      <c r="V89" s="106"/>
      <c r="W89" s="106"/>
      <c r="X89" s="106"/>
      <c r="Y89" s="106"/>
      <c r="Z89" s="106"/>
      <c r="AA89" s="106"/>
      <c r="AB89" s="106"/>
      <c r="AC89" s="106"/>
      <c r="AD89" s="105"/>
      <c r="AE89" s="105"/>
      <c r="AF89" s="105"/>
      <c r="AG89" s="105"/>
      <c r="AH89" s="105"/>
      <c r="AI89" s="105"/>
      <c r="AJ89" s="105"/>
      <c r="AK89" s="80"/>
    </row>
    <row r="90" spans="1:37">
      <c r="A90" s="107"/>
      <c r="B90" s="107"/>
      <c r="C90" s="105"/>
      <c r="D90" s="105"/>
      <c r="E90" s="105"/>
      <c r="F90" s="105"/>
      <c r="G90" s="105"/>
      <c r="H90" s="105"/>
      <c r="I90" s="105"/>
      <c r="J90" s="105"/>
      <c r="K90" s="105"/>
      <c r="L90" s="105"/>
      <c r="M90" s="105"/>
      <c r="N90" s="105"/>
      <c r="O90" s="105"/>
      <c r="P90" s="105"/>
      <c r="Q90" s="105"/>
      <c r="R90" s="105"/>
      <c r="S90" s="105"/>
      <c r="T90" s="105"/>
      <c r="U90" s="105"/>
      <c r="V90" s="106"/>
      <c r="W90" s="106"/>
      <c r="X90" s="106"/>
      <c r="Y90" s="106"/>
      <c r="Z90" s="106"/>
      <c r="AA90" s="106"/>
      <c r="AB90" s="106"/>
      <c r="AC90" s="106"/>
      <c r="AD90" s="105"/>
      <c r="AE90" s="105"/>
      <c r="AF90" s="105"/>
      <c r="AG90" s="105"/>
      <c r="AH90" s="105"/>
      <c r="AI90" s="105"/>
      <c r="AJ90" s="105"/>
      <c r="AK90" s="80"/>
    </row>
    <row r="91" spans="1:37">
      <c r="A91" s="107">
        <v>38</v>
      </c>
      <c r="B91" s="107"/>
      <c r="C91" s="105"/>
      <c r="D91" s="105"/>
      <c r="E91" s="105"/>
      <c r="F91" s="105"/>
      <c r="G91" s="105"/>
      <c r="H91" s="105"/>
      <c r="I91" s="105"/>
      <c r="J91" s="105"/>
      <c r="K91" s="105"/>
      <c r="L91" s="105"/>
      <c r="M91" s="105"/>
      <c r="N91" s="105"/>
      <c r="O91" s="105"/>
      <c r="P91" s="105"/>
      <c r="Q91" s="105"/>
      <c r="R91" s="105"/>
      <c r="S91" s="105"/>
      <c r="T91" s="105"/>
      <c r="U91" s="105"/>
      <c r="V91" s="106"/>
      <c r="W91" s="106"/>
      <c r="X91" s="106"/>
      <c r="Y91" s="106"/>
      <c r="Z91" s="106"/>
      <c r="AA91" s="106"/>
      <c r="AB91" s="106"/>
      <c r="AC91" s="106"/>
      <c r="AD91" s="105"/>
      <c r="AE91" s="105"/>
      <c r="AF91" s="105"/>
      <c r="AG91" s="105"/>
      <c r="AH91" s="105"/>
      <c r="AI91" s="105"/>
      <c r="AJ91" s="105"/>
      <c r="AK91" s="80"/>
    </row>
    <row r="92" spans="1:37">
      <c r="A92" s="107"/>
      <c r="B92" s="107"/>
      <c r="C92" s="105"/>
      <c r="D92" s="105"/>
      <c r="E92" s="105"/>
      <c r="F92" s="105"/>
      <c r="G92" s="105"/>
      <c r="H92" s="105"/>
      <c r="I92" s="105"/>
      <c r="J92" s="105"/>
      <c r="K92" s="105"/>
      <c r="L92" s="105"/>
      <c r="M92" s="105"/>
      <c r="N92" s="105"/>
      <c r="O92" s="105"/>
      <c r="P92" s="105"/>
      <c r="Q92" s="105"/>
      <c r="R92" s="105"/>
      <c r="S92" s="105"/>
      <c r="T92" s="105"/>
      <c r="U92" s="105"/>
      <c r="V92" s="106"/>
      <c r="W92" s="106"/>
      <c r="X92" s="106"/>
      <c r="Y92" s="106"/>
      <c r="Z92" s="106"/>
      <c r="AA92" s="106"/>
      <c r="AB92" s="106"/>
      <c r="AC92" s="106"/>
      <c r="AD92" s="105"/>
      <c r="AE92" s="105"/>
      <c r="AF92" s="105"/>
      <c r="AG92" s="105"/>
      <c r="AH92" s="105"/>
      <c r="AI92" s="105"/>
      <c r="AJ92" s="105"/>
      <c r="AK92" s="80"/>
    </row>
    <row r="93" spans="1:37">
      <c r="A93" s="107">
        <v>39</v>
      </c>
      <c r="B93" s="107"/>
      <c r="C93" s="105"/>
      <c r="D93" s="105"/>
      <c r="E93" s="105"/>
      <c r="F93" s="105"/>
      <c r="G93" s="105"/>
      <c r="H93" s="105"/>
      <c r="I93" s="105"/>
      <c r="J93" s="105"/>
      <c r="K93" s="105"/>
      <c r="L93" s="105"/>
      <c r="M93" s="105"/>
      <c r="N93" s="105"/>
      <c r="O93" s="105"/>
      <c r="P93" s="105"/>
      <c r="Q93" s="105"/>
      <c r="R93" s="105"/>
      <c r="S93" s="105"/>
      <c r="T93" s="105"/>
      <c r="U93" s="105"/>
      <c r="V93" s="106"/>
      <c r="W93" s="106"/>
      <c r="X93" s="106"/>
      <c r="Y93" s="106"/>
      <c r="Z93" s="106"/>
      <c r="AA93" s="106"/>
      <c r="AB93" s="106"/>
      <c r="AC93" s="106"/>
      <c r="AD93" s="105"/>
      <c r="AE93" s="105"/>
      <c r="AF93" s="105"/>
      <c r="AG93" s="105"/>
      <c r="AH93" s="105"/>
      <c r="AI93" s="105"/>
      <c r="AJ93" s="105"/>
      <c r="AK93" s="80"/>
    </row>
    <row r="94" spans="1:37">
      <c r="A94" s="107"/>
      <c r="B94" s="107"/>
      <c r="C94" s="105"/>
      <c r="D94" s="105"/>
      <c r="E94" s="105"/>
      <c r="F94" s="105"/>
      <c r="G94" s="105"/>
      <c r="H94" s="105"/>
      <c r="I94" s="105"/>
      <c r="J94" s="105"/>
      <c r="K94" s="105"/>
      <c r="L94" s="105"/>
      <c r="M94" s="105"/>
      <c r="N94" s="105"/>
      <c r="O94" s="105"/>
      <c r="P94" s="105"/>
      <c r="Q94" s="105"/>
      <c r="R94" s="105"/>
      <c r="S94" s="105"/>
      <c r="T94" s="105"/>
      <c r="U94" s="105"/>
      <c r="V94" s="106"/>
      <c r="W94" s="106"/>
      <c r="X94" s="106"/>
      <c r="Y94" s="106"/>
      <c r="Z94" s="106"/>
      <c r="AA94" s="106"/>
      <c r="AB94" s="106"/>
      <c r="AC94" s="106"/>
      <c r="AD94" s="105"/>
      <c r="AE94" s="105"/>
      <c r="AF94" s="105"/>
      <c r="AG94" s="105"/>
      <c r="AH94" s="105"/>
      <c r="AI94" s="105"/>
      <c r="AJ94" s="105"/>
      <c r="AK94" s="80"/>
    </row>
    <row r="95" spans="1:37">
      <c r="A95" s="107">
        <v>40</v>
      </c>
      <c r="B95" s="107"/>
      <c r="C95" s="105"/>
      <c r="D95" s="105"/>
      <c r="E95" s="105"/>
      <c r="F95" s="105"/>
      <c r="G95" s="105"/>
      <c r="H95" s="105"/>
      <c r="I95" s="105"/>
      <c r="J95" s="105"/>
      <c r="K95" s="105"/>
      <c r="L95" s="105"/>
      <c r="M95" s="105"/>
      <c r="N95" s="105"/>
      <c r="O95" s="105"/>
      <c r="P95" s="105"/>
      <c r="Q95" s="105"/>
      <c r="R95" s="105"/>
      <c r="S95" s="105"/>
      <c r="T95" s="105"/>
      <c r="U95" s="105"/>
      <c r="V95" s="106"/>
      <c r="W95" s="106"/>
      <c r="X95" s="106"/>
      <c r="Y95" s="106"/>
      <c r="Z95" s="106"/>
      <c r="AA95" s="106"/>
      <c r="AB95" s="106"/>
      <c r="AC95" s="106"/>
      <c r="AD95" s="105"/>
      <c r="AE95" s="105"/>
      <c r="AF95" s="105"/>
      <c r="AG95" s="105"/>
      <c r="AH95" s="105"/>
      <c r="AI95" s="105"/>
      <c r="AJ95" s="105"/>
      <c r="AK95" s="80"/>
    </row>
    <row r="96" spans="1:37">
      <c r="A96" s="107"/>
      <c r="B96" s="107"/>
      <c r="C96" s="105"/>
      <c r="D96" s="105"/>
      <c r="E96" s="105"/>
      <c r="F96" s="105"/>
      <c r="G96" s="105"/>
      <c r="H96" s="105"/>
      <c r="I96" s="105"/>
      <c r="J96" s="105"/>
      <c r="K96" s="105"/>
      <c r="L96" s="105"/>
      <c r="M96" s="105"/>
      <c r="N96" s="105"/>
      <c r="O96" s="105"/>
      <c r="P96" s="105"/>
      <c r="Q96" s="105"/>
      <c r="R96" s="105"/>
      <c r="S96" s="105"/>
      <c r="T96" s="105"/>
      <c r="U96" s="105"/>
      <c r="V96" s="106"/>
      <c r="W96" s="106"/>
      <c r="X96" s="106"/>
      <c r="Y96" s="106"/>
      <c r="Z96" s="106"/>
      <c r="AA96" s="106"/>
      <c r="AB96" s="106"/>
      <c r="AC96" s="106"/>
      <c r="AD96" s="105"/>
      <c r="AE96" s="105"/>
      <c r="AF96" s="105"/>
      <c r="AG96" s="105"/>
      <c r="AH96" s="105"/>
      <c r="AI96" s="105"/>
      <c r="AJ96" s="105"/>
      <c r="AK96" s="80"/>
    </row>
    <row r="97" spans="1:37">
      <c r="A97" s="107">
        <v>41</v>
      </c>
      <c r="B97" s="107"/>
      <c r="C97" s="105"/>
      <c r="D97" s="105"/>
      <c r="E97" s="105"/>
      <c r="F97" s="105"/>
      <c r="G97" s="105"/>
      <c r="H97" s="105"/>
      <c r="I97" s="105"/>
      <c r="J97" s="105"/>
      <c r="K97" s="105"/>
      <c r="L97" s="105"/>
      <c r="M97" s="105"/>
      <c r="N97" s="105"/>
      <c r="O97" s="105"/>
      <c r="P97" s="105"/>
      <c r="Q97" s="105"/>
      <c r="R97" s="105"/>
      <c r="S97" s="105"/>
      <c r="T97" s="105"/>
      <c r="U97" s="105"/>
      <c r="V97" s="106"/>
      <c r="W97" s="106"/>
      <c r="X97" s="106"/>
      <c r="Y97" s="106"/>
      <c r="Z97" s="106"/>
      <c r="AA97" s="106"/>
      <c r="AB97" s="106"/>
      <c r="AC97" s="106"/>
      <c r="AD97" s="105"/>
      <c r="AE97" s="105"/>
      <c r="AF97" s="105"/>
      <c r="AG97" s="105"/>
      <c r="AH97" s="105"/>
      <c r="AI97" s="105"/>
      <c r="AJ97" s="105"/>
      <c r="AK97" s="80"/>
    </row>
    <row r="98" spans="1:37">
      <c r="A98" s="107"/>
      <c r="B98" s="107"/>
      <c r="C98" s="105"/>
      <c r="D98" s="105"/>
      <c r="E98" s="105"/>
      <c r="F98" s="105"/>
      <c r="G98" s="105"/>
      <c r="H98" s="105"/>
      <c r="I98" s="105"/>
      <c r="J98" s="105"/>
      <c r="K98" s="105"/>
      <c r="L98" s="105"/>
      <c r="M98" s="105"/>
      <c r="N98" s="105"/>
      <c r="O98" s="105"/>
      <c r="P98" s="105"/>
      <c r="Q98" s="105"/>
      <c r="R98" s="105"/>
      <c r="S98" s="105"/>
      <c r="T98" s="105"/>
      <c r="U98" s="105"/>
      <c r="V98" s="106"/>
      <c r="W98" s="106"/>
      <c r="X98" s="106"/>
      <c r="Y98" s="106"/>
      <c r="Z98" s="106"/>
      <c r="AA98" s="106"/>
      <c r="AB98" s="106"/>
      <c r="AC98" s="106"/>
      <c r="AD98" s="105"/>
      <c r="AE98" s="105"/>
      <c r="AF98" s="105"/>
      <c r="AG98" s="105"/>
      <c r="AH98" s="105"/>
      <c r="AI98" s="105"/>
      <c r="AJ98" s="105"/>
      <c r="AK98" s="80"/>
    </row>
    <row r="99" spans="1:37">
      <c r="A99" s="107">
        <v>42</v>
      </c>
      <c r="B99" s="107"/>
      <c r="C99" s="105"/>
      <c r="D99" s="105"/>
      <c r="E99" s="105"/>
      <c r="F99" s="105"/>
      <c r="G99" s="105"/>
      <c r="H99" s="105"/>
      <c r="I99" s="105"/>
      <c r="J99" s="105"/>
      <c r="K99" s="105"/>
      <c r="L99" s="105"/>
      <c r="M99" s="105"/>
      <c r="N99" s="105"/>
      <c r="O99" s="105"/>
      <c r="P99" s="105"/>
      <c r="Q99" s="105"/>
      <c r="R99" s="105"/>
      <c r="S99" s="105"/>
      <c r="T99" s="105"/>
      <c r="U99" s="105"/>
      <c r="V99" s="106"/>
      <c r="W99" s="106"/>
      <c r="X99" s="106"/>
      <c r="Y99" s="106"/>
      <c r="Z99" s="106"/>
      <c r="AA99" s="106"/>
      <c r="AB99" s="106"/>
      <c r="AC99" s="106"/>
      <c r="AD99" s="105"/>
      <c r="AE99" s="105"/>
      <c r="AF99" s="105"/>
      <c r="AG99" s="105"/>
      <c r="AH99" s="105"/>
      <c r="AI99" s="105"/>
      <c r="AJ99" s="105"/>
      <c r="AK99" s="80"/>
    </row>
    <row r="100" spans="1:37">
      <c r="A100" s="107"/>
      <c r="B100" s="107"/>
      <c r="C100" s="105"/>
      <c r="D100" s="105"/>
      <c r="E100" s="105"/>
      <c r="F100" s="105"/>
      <c r="G100" s="105"/>
      <c r="H100" s="105"/>
      <c r="I100" s="105"/>
      <c r="J100" s="105"/>
      <c r="K100" s="105"/>
      <c r="L100" s="105"/>
      <c r="M100" s="105"/>
      <c r="N100" s="105"/>
      <c r="O100" s="105"/>
      <c r="P100" s="105"/>
      <c r="Q100" s="105"/>
      <c r="R100" s="105"/>
      <c r="S100" s="105"/>
      <c r="T100" s="105"/>
      <c r="U100" s="105"/>
      <c r="V100" s="106"/>
      <c r="W100" s="106"/>
      <c r="X100" s="106"/>
      <c r="Y100" s="106"/>
      <c r="Z100" s="106"/>
      <c r="AA100" s="106"/>
      <c r="AB100" s="106"/>
      <c r="AC100" s="106"/>
      <c r="AD100" s="105"/>
      <c r="AE100" s="105"/>
      <c r="AF100" s="105"/>
      <c r="AG100" s="105"/>
      <c r="AH100" s="105"/>
      <c r="AI100" s="105"/>
      <c r="AJ100" s="105"/>
      <c r="AK100" s="80"/>
    </row>
    <row r="101" spans="1:37">
      <c r="A101" s="107">
        <v>43</v>
      </c>
      <c r="B101" s="107"/>
      <c r="C101" s="105"/>
      <c r="D101" s="105"/>
      <c r="E101" s="105"/>
      <c r="F101" s="105"/>
      <c r="G101" s="105"/>
      <c r="H101" s="105"/>
      <c r="I101" s="105"/>
      <c r="J101" s="105"/>
      <c r="K101" s="105"/>
      <c r="L101" s="105"/>
      <c r="M101" s="105"/>
      <c r="N101" s="105"/>
      <c r="O101" s="105"/>
      <c r="P101" s="105"/>
      <c r="Q101" s="105"/>
      <c r="R101" s="105"/>
      <c r="S101" s="105"/>
      <c r="T101" s="105"/>
      <c r="U101" s="105"/>
      <c r="V101" s="106"/>
      <c r="W101" s="106"/>
      <c r="X101" s="106"/>
      <c r="Y101" s="106"/>
      <c r="Z101" s="106"/>
      <c r="AA101" s="106"/>
      <c r="AB101" s="106"/>
      <c r="AC101" s="106"/>
      <c r="AD101" s="105"/>
      <c r="AE101" s="105"/>
      <c r="AF101" s="105"/>
      <c r="AG101" s="105"/>
      <c r="AH101" s="105"/>
      <c r="AI101" s="105"/>
      <c r="AJ101" s="105"/>
      <c r="AK101" s="80"/>
    </row>
    <row r="102" spans="1:37">
      <c r="A102" s="107"/>
      <c r="B102" s="107"/>
      <c r="C102" s="105"/>
      <c r="D102" s="105"/>
      <c r="E102" s="105"/>
      <c r="F102" s="105"/>
      <c r="G102" s="105"/>
      <c r="H102" s="105"/>
      <c r="I102" s="105"/>
      <c r="J102" s="105"/>
      <c r="K102" s="105"/>
      <c r="L102" s="105"/>
      <c r="M102" s="105"/>
      <c r="N102" s="105"/>
      <c r="O102" s="105"/>
      <c r="P102" s="105"/>
      <c r="Q102" s="105"/>
      <c r="R102" s="105"/>
      <c r="S102" s="105"/>
      <c r="T102" s="105"/>
      <c r="U102" s="105"/>
      <c r="V102" s="106"/>
      <c r="W102" s="106"/>
      <c r="X102" s="106"/>
      <c r="Y102" s="106"/>
      <c r="Z102" s="106"/>
      <c r="AA102" s="106"/>
      <c r="AB102" s="106"/>
      <c r="AC102" s="106"/>
      <c r="AD102" s="105"/>
      <c r="AE102" s="105"/>
      <c r="AF102" s="105"/>
      <c r="AG102" s="105"/>
      <c r="AH102" s="105"/>
      <c r="AI102" s="105"/>
      <c r="AJ102" s="105"/>
      <c r="AK102" s="80"/>
    </row>
    <row r="103" spans="1:37">
      <c r="A103" s="107">
        <v>44</v>
      </c>
      <c r="B103" s="107"/>
      <c r="C103" s="105"/>
      <c r="D103" s="105"/>
      <c r="E103" s="105"/>
      <c r="F103" s="105"/>
      <c r="G103" s="105"/>
      <c r="H103" s="105"/>
      <c r="I103" s="105"/>
      <c r="J103" s="105"/>
      <c r="K103" s="105"/>
      <c r="L103" s="105"/>
      <c r="M103" s="105"/>
      <c r="N103" s="105"/>
      <c r="O103" s="105"/>
      <c r="P103" s="105"/>
      <c r="Q103" s="105"/>
      <c r="R103" s="105"/>
      <c r="S103" s="105"/>
      <c r="T103" s="105"/>
      <c r="U103" s="105"/>
      <c r="V103" s="106"/>
      <c r="W103" s="106"/>
      <c r="X103" s="106"/>
      <c r="Y103" s="106"/>
      <c r="Z103" s="106"/>
      <c r="AA103" s="106"/>
      <c r="AB103" s="106"/>
      <c r="AC103" s="106"/>
      <c r="AD103" s="105"/>
      <c r="AE103" s="105"/>
      <c r="AF103" s="105"/>
      <c r="AG103" s="105"/>
      <c r="AH103" s="105"/>
      <c r="AI103" s="105"/>
      <c r="AJ103" s="105"/>
      <c r="AK103" s="80"/>
    </row>
    <row r="104" spans="1:37">
      <c r="A104" s="107"/>
      <c r="B104" s="107"/>
      <c r="C104" s="105"/>
      <c r="D104" s="105"/>
      <c r="E104" s="105"/>
      <c r="F104" s="105"/>
      <c r="G104" s="105"/>
      <c r="H104" s="105"/>
      <c r="I104" s="105"/>
      <c r="J104" s="105"/>
      <c r="K104" s="105"/>
      <c r="L104" s="105"/>
      <c r="M104" s="105"/>
      <c r="N104" s="105"/>
      <c r="O104" s="105"/>
      <c r="P104" s="105"/>
      <c r="Q104" s="105"/>
      <c r="R104" s="105"/>
      <c r="S104" s="105"/>
      <c r="T104" s="105"/>
      <c r="U104" s="105"/>
      <c r="V104" s="106"/>
      <c r="W104" s="106"/>
      <c r="X104" s="106"/>
      <c r="Y104" s="106"/>
      <c r="Z104" s="106"/>
      <c r="AA104" s="106"/>
      <c r="AB104" s="106"/>
      <c r="AC104" s="106"/>
      <c r="AD104" s="105"/>
      <c r="AE104" s="105"/>
      <c r="AF104" s="105"/>
      <c r="AG104" s="105"/>
      <c r="AH104" s="105"/>
      <c r="AI104" s="105"/>
      <c r="AJ104" s="105"/>
      <c r="AK104" s="80"/>
    </row>
    <row r="105" spans="1:37">
      <c r="A105" s="107">
        <v>45</v>
      </c>
      <c r="B105" s="107"/>
      <c r="C105" s="105"/>
      <c r="D105" s="105"/>
      <c r="E105" s="105"/>
      <c r="F105" s="105"/>
      <c r="G105" s="105"/>
      <c r="H105" s="105"/>
      <c r="I105" s="105"/>
      <c r="J105" s="105"/>
      <c r="K105" s="105"/>
      <c r="L105" s="105"/>
      <c r="M105" s="105"/>
      <c r="N105" s="105"/>
      <c r="O105" s="105"/>
      <c r="P105" s="105"/>
      <c r="Q105" s="105"/>
      <c r="R105" s="105"/>
      <c r="S105" s="105"/>
      <c r="T105" s="105"/>
      <c r="U105" s="105"/>
      <c r="V105" s="106"/>
      <c r="W105" s="106"/>
      <c r="X105" s="106"/>
      <c r="Y105" s="106"/>
      <c r="Z105" s="106"/>
      <c r="AA105" s="106"/>
      <c r="AB105" s="106"/>
      <c r="AC105" s="106"/>
      <c r="AD105" s="105"/>
      <c r="AE105" s="105"/>
      <c r="AF105" s="105"/>
      <c r="AG105" s="105"/>
      <c r="AH105" s="105"/>
      <c r="AI105" s="105"/>
      <c r="AJ105" s="105"/>
      <c r="AK105" s="80"/>
    </row>
    <row r="106" spans="1:37">
      <c r="A106" s="107"/>
      <c r="B106" s="107"/>
      <c r="C106" s="105"/>
      <c r="D106" s="105"/>
      <c r="E106" s="105"/>
      <c r="F106" s="105"/>
      <c r="G106" s="105"/>
      <c r="H106" s="105"/>
      <c r="I106" s="105"/>
      <c r="J106" s="105"/>
      <c r="K106" s="105"/>
      <c r="L106" s="105"/>
      <c r="M106" s="105"/>
      <c r="N106" s="105"/>
      <c r="O106" s="105"/>
      <c r="P106" s="105"/>
      <c r="Q106" s="105"/>
      <c r="R106" s="105"/>
      <c r="S106" s="105"/>
      <c r="T106" s="105"/>
      <c r="U106" s="105"/>
      <c r="V106" s="106"/>
      <c r="W106" s="106"/>
      <c r="X106" s="106"/>
      <c r="Y106" s="106"/>
      <c r="Z106" s="106"/>
      <c r="AA106" s="106"/>
      <c r="AB106" s="106"/>
      <c r="AC106" s="106"/>
      <c r="AD106" s="105"/>
      <c r="AE106" s="105"/>
      <c r="AF106" s="105"/>
      <c r="AG106" s="105"/>
      <c r="AH106" s="105"/>
      <c r="AI106" s="105"/>
      <c r="AJ106" s="105"/>
      <c r="AK106" s="80"/>
    </row>
    <row r="107" spans="1:37">
      <c r="A107" s="107">
        <v>46</v>
      </c>
      <c r="B107" s="107"/>
      <c r="C107" s="105"/>
      <c r="D107" s="105"/>
      <c r="E107" s="105"/>
      <c r="F107" s="105"/>
      <c r="G107" s="105"/>
      <c r="H107" s="105"/>
      <c r="I107" s="105"/>
      <c r="J107" s="105"/>
      <c r="K107" s="105"/>
      <c r="L107" s="105"/>
      <c r="M107" s="105"/>
      <c r="N107" s="105"/>
      <c r="O107" s="105"/>
      <c r="P107" s="105"/>
      <c r="Q107" s="105"/>
      <c r="R107" s="105"/>
      <c r="S107" s="105"/>
      <c r="T107" s="105"/>
      <c r="U107" s="105"/>
      <c r="V107" s="106"/>
      <c r="W107" s="106"/>
      <c r="X107" s="106"/>
      <c r="Y107" s="106"/>
      <c r="Z107" s="106"/>
      <c r="AA107" s="106"/>
      <c r="AB107" s="106"/>
      <c r="AC107" s="106"/>
      <c r="AD107" s="105"/>
      <c r="AE107" s="105"/>
      <c r="AF107" s="105"/>
      <c r="AG107" s="105"/>
      <c r="AH107" s="105"/>
      <c r="AI107" s="105"/>
      <c r="AJ107" s="105"/>
      <c r="AK107" s="80"/>
    </row>
    <row r="108" spans="1:37">
      <c r="A108" s="107"/>
      <c r="B108" s="107"/>
      <c r="C108" s="105"/>
      <c r="D108" s="105"/>
      <c r="E108" s="105"/>
      <c r="F108" s="105"/>
      <c r="G108" s="105"/>
      <c r="H108" s="105"/>
      <c r="I108" s="105"/>
      <c r="J108" s="105"/>
      <c r="K108" s="105"/>
      <c r="L108" s="105"/>
      <c r="M108" s="105"/>
      <c r="N108" s="105"/>
      <c r="O108" s="105"/>
      <c r="P108" s="105"/>
      <c r="Q108" s="105"/>
      <c r="R108" s="105"/>
      <c r="S108" s="105"/>
      <c r="T108" s="105"/>
      <c r="U108" s="105"/>
      <c r="V108" s="106"/>
      <c r="W108" s="106"/>
      <c r="X108" s="106"/>
      <c r="Y108" s="106"/>
      <c r="Z108" s="106"/>
      <c r="AA108" s="106"/>
      <c r="AB108" s="106"/>
      <c r="AC108" s="106"/>
      <c r="AD108" s="105"/>
      <c r="AE108" s="105"/>
      <c r="AF108" s="105"/>
      <c r="AG108" s="105"/>
      <c r="AH108" s="105"/>
      <c r="AI108" s="105"/>
      <c r="AJ108" s="105"/>
      <c r="AK108" s="80"/>
    </row>
    <row r="109" spans="1:37">
      <c r="A109" s="107">
        <v>47</v>
      </c>
      <c r="B109" s="107"/>
      <c r="C109" s="105"/>
      <c r="D109" s="105"/>
      <c r="E109" s="105"/>
      <c r="F109" s="105"/>
      <c r="G109" s="105"/>
      <c r="H109" s="105"/>
      <c r="I109" s="105"/>
      <c r="J109" s="105"/>
      <c r="K109" s="105"/>
      <c r="L109" s="105"/>
      <c r="M109" s="105"/>
      <c r="N109" s="105"/>
      <c r="O109" s="105"/>
      <c r="P109" s="105"/>
      <c r="Q109" s="105"/>
      <c r="R109" s="105"/>
      <c r="S109" s="105"/>
      <c r="T109" s="105"/>
      <c r="U109" s="105"/>
      <c r="V109" s="106"/>
      <c r="W109" s="106"/>
      <c r="X109" s="106"/>
      <c r="Y109" s="106"/>
      <c r="Z109" s="106"/>
      <c r="AA109" s="106"/>
      <c r="AB109" s="106"/>
      <c r="AC109" s="106"/>
      <c r="AD109" s="105"/>
      <c r="AE109" s="105"/>
      <c r="AF109" s="105"/>
      <c r="AG109" s="105"/>
      <c r="AH109" s="105"/>
      <c r="AI109" s="105"/>
      <c r="AJ109" s="105"/>
      <c r="AK109" s="80"/>
    </row>
    <row r="110" spans="1:37">
      <c r="A110" s="107"/>
      <c r="B110" s="107"/>
      <c r="C110" s="105"/>
      <c r="D110" s="105"/>
      <c r="E110" s="105"/>
      <c r="F110" s="105"/>
      <c r="G110" s="105"/>
      <c r="H110" s="105"/>
      <c r="I110" s="105"/>
      <c r="J110" s="105"/>
      <c r="K110" s="105"/>
      <c r="L110" s="105"/>
      <c r="M110" s="105"/>
      <c r="N110" s="105"/>
      <c r="O110" s="105"/>
      <c r="P110" s="105"/>
      <c r="Q110" s="105"/>
      <c r="R110" s="105"/>
      <c r="S110" s="105"/>
      <c r="T110" s="105"/>
      <c r="U110" s="105"/>
      <c r="V110" s="106"/>
      <c r="W110" s="106"/>
      <c r="X110" s="106"/>
      <c r="Y110" s="106"/>
      <c r="Z110" s="106"/>
      <c r="AA110" s="106"/>
      <c r="AB110" s="106"/>
      <c r="AC110" s="106"/>
      <c r="AD110" s="105"/>
      <c r="AE110" s="105"/>
      <c r="AF110" s="105"/>
      <c r="AG110" s="105"/>
      <c r="AH110" s="105"/>
      <c r="AI110" s="105"/>
      <c r="AJ110" s="105"/>
      <c r="AK110" s="80"/>
    </row>
    <row r="111" spans="1:37">
      <c r="A111" s="107">
        <v>48</v>
      </c>
      <c r="B111" s="107"/>
      <c r="C111" s="105"/>
      <c r="D111" s="105"/>
      <c r="E111" s="105"/>
      <c r="F111" s="105"/>
      <c r="G111" s="105"/>
      <c r="H111" s="105"/>
      <c r="I111" s="105"/>
      <c r="J111" s="105"/>
      <c r="K111" s="105"/>
      <c r="L111" s="105"/>
      <c r="M111" s="105"/>
      <c r="N111" s="105"/>
      <c r="O111" s="105"/>
      <c r="P111" s="105"/>
      <c r="Q111" s="105"/>
      <c r="R111" s="105"/>
      <c r="S111" s="105"/>
      <c r="T111" s="105"/>
      <c r="U111" s="105"/>
      <c r="V111" s="106"/>
      <c r="W111" s="106"/>
      <c r="X111" s="106"/>
      <c r="Y111" s="106"/>
      <c r="Z111" s="106"/>
      <c r="AA111" s="106"/>
      <c r="AB111" s="106"/>
      <c r="AC111" s="106"/>
      <c r="AD111" s="105"/>
      <c r="AE111" s="105"/>
      <c r="AF111" s="105"/>
      <c r="AG111" s="105"/>
      <c r="AH111" s="105"/>
      <c r="AI111" s="105"/>
      <c r="AJ111" s="105"/>
      <c r="AK111" s="80"/>
    </row>
    <row r="112" spans="1:37">
      <c r="A112" s="107"/>
      <c r="B112" s="107"/>
      <c r="C112" s="105"/>
      <c r="D112" s="105"/>
      <c r="E112" s="105"/>
      <c r="F112" s="105"/>
      <c r="G112" s="105"/>
      <c r="H112" s="105"/>
      <c r="I112" s="105"/>
      <c r="J112" s="105"/>
      <c r="K112" s="105"/>
      <c r="L112" s="105"/>
      <c r="M112" s="105"/>
      <c r="N112" s="105"/>
      <c r="O112" s="105"/>
      <c r="P112" s="105"/>
      <c r="Q112" s="105"/>
      <c r="R112" s="105"/>
      <c r="S112" s="105"/>
      <c r="T112" s="105"/>
      <c r="U112" s="105"/>
      <c r="V112" s="106"/>
      <c r="W112" s="106"/>
      <c r="X112" s="106"/>
      <c r="Y112" s="106"/>
      <c r="Z112" s="106"/>
      <c r="AA112" s="106"/>
      <c r="AB112" s="106"/>
      <c r="AC112" s="106"/>
      <c r="AD112" s="105"/>
      <c r="AE112" s="105"/>
      <c r="AF112" s="105"/>
      <c r="AG112" s="105"/>
      <c r="AH112" s="105"/>
      <c r="AI112" s="105"/>
      <c r="AJ112" s="105"/>
      <c r="AK112" s="80"/>
    </row>
    <row r="113" spans="1:37">
      <c r="A113" s="107">
        <v>49</v>
      </c>
      <c r="B113" s="107"/>
      <c r="C113" s="105"/>
      <c r="D113" s="105"/>
      <c r="E113" s="105"/>
      <c r="F113" s="105"/>
      <c r="G113" s="105"/>
      <c r="H113" s="105"/>
      <c r="I113" s="105"/>
      <c r="J113" s="105"/>
      <c r="K113" s="105"/>
      <c r="L113" s="105"/>
      <c r="M113" s="105"/>
      <c r="N113" s="105"/>
      <c r="O113" s="105"/>
      <c r="P113" s="105"/>
      <c r="Q113" s="105"/>
      <c r="R113" s="105"/>
      <c r="S113" s="105"/>
      <c r="T113" s="105"/>
      <c r="U113" s="105"/>
      <c r="V113" s="106"/>
      <c r="W113" s="106"/>
      <c r="X113" s="106"/>
      <c r="Y113" s="106"/>
      <c r="Z113" s="106"/>
      <c r="AA113" s="106"/>
      <c r="AB113" s="106"/>
      <c r="AC113" s="106"/>
      <c r="AD113" s="105"/>
      <c r="AE113" s="105"/>
      <c r="AF113" s="105"/>
      <c r="AG113" s="105"/>
      <c r="AH113" s="105"/>
      <c r="AI113" s="105"/>
      <c r="AJ113" s="105"/>
      <c r="AK113" s="80"/>
    </row>
    <row r="114" spans="1:37">
      <c r="A114" s="107"/>
      <c r="B114" s="107"/>
      <c r="C114" s="105"/>
      <c r="D114" s="105"/>
      <c r="E114" s="105"/>
      <c r="F114" s="105"/>
      <c r="G114" s="105"/>
      <c r="H114" s="105"/>
      <c r="I114" s="105"/>
      <c r="J114" s="105"/>
      <c r="K114" s="105"/>
      <c r="L114" s="105"/>
      <c r="M114" s="105"/>
      <c r="N114" s="105"/>
      <c r="O114" s="105"/>
      <c r="P114" s="105"/>
      <c r="Q114" s="105"/>
      <c r="R114" s="105"/>
      <c r="S114" s="105"/>
      <c r="T114" s="105"/>
      <c r="U114" s="105"/>
      <c r="V114" s="106"/>
      <c r="W114" s="106"/>
      <c r="X114" s="106"/>
      <c r="Y114" s="106"/>
      <c r="Z114" s="106"/>
      <c r="AA114" s="106"/>
      <c r="AB114" s="106"/>
      <c r="AC114" s="106"/>
      <c r="AD114" s="105"/>
      <c r="AE114" s="105"/>
      <c r="AF114" s="105"/>
      <c r="AG114" s="105"/>
      <c r="AH114" s="105"/>
      <c r="AI114" s="105"/>
      <c r="AJ114" s="105"/>
      <c r="AK114" s="80"/>
    </row>
    <row r="115" spans="1:37">
      <c r="A115" s="107">
        <v>50</v>
      </c>
      <c r="B115" s="107"/>
      <c r="C115" s="105"/>
      <c r="D115" s="105"/>
      <c r="E115" s="105"/>
      <c r="F115" s="105"/>
      <c r="G115" s="105"/>
      <c r="H115" s="105"/>
      <c r="I115" s="105"/>
      <c r="J115" s="105"/>
      <c r="K115" s="105"/>
      <c r="L115" s="105"/>
      <c r="M115" s="105"/>
      <c r="N115" s="105"/>
      <c r="O115" s="105"/>
      <c r="P115" s="105"/>
      <c r="Q115" s="105"/>
      <c r="R115" s="105"/>
      <c r="S115" s="105"/>
      <c r="T115" s="105"/>
      <c r="U115" s="105"/>
      <c r="V115" s="106"/>
      <c r="W115" s="106"/>
      <c r="X115" s="106"/>
      <c r="Y115" s="106"/>
      <c r="Z115" s="106"/>
      <c r="AA115" s="106"/>
      <c r="AB115" s="106"/>
      <c r="AC115" s="106"/>
      <c r="AD115" s="105"/>
      <c r="AE115" s="105"/>
      <c r="AF115" s="105"/>
      <c r="AG115" s="105"/>
      <c r="AH115" s="105"/>
      <c r="AI115" s="105"/>
      <c r="AJ115" s="105"/>
      <c r="AK115" s="80"/>
    </row>
    <row r="116" spans="1:37">
      <c r="A116" s="107"/>
      <c r="B116" s="107"/>
      <c r="C116" s="105"/>
      <c r="D116" s="105"/>
      <c r="E116" s="105"/>
      <c r="F116" s="105"/>
      <c r="G116" s="105"/>
      <c r="H116" s="105"/>
      <c r="I116" s="105"/>
      <c r="J116" s="105"/>
      <c r="K116" s="105"/>
      <c r="L116" s="105"/>
      <c r="M116" s="105"/>
      <c r="N116" s="105"/>
      <c r="O116" s="105"/>
      <c r="P116" s="105"/>
      <c r="Q116" s="105"/>
      <c r="R116" s="105"/>
      <c r="S116" s="105"/>
      <c r="T116" s="105"/>
      <c r="U116" s="105"/>
      <c r="V116" s="106"/>
      <c r="W116" s="106"/>
      <c r="X116" s="106"/>
      <c r="Y116" s="106"/>
      <c r="Z116" s="106"/>
      <c r="AA116" s="106"/>
      <c r="AB116" s="106"/>
      <c r="AC116" s="106"/>
      <c r="AD116" s="105"/>
      <c r="AE116" s="105"/>
      <c r="AF116" s="105"/>
      <c r="AG116" s="105"/>
      <c r="AH116" s="105"/>
      <c r="AI116" s="105"/>
      <c r="AJ116" s="105"/>
      <c r="AK116" s="80"/>
    </row>
    <row r="131" spans="38:39">
      <c r="AL131" s="84"/>
      <c r="AM131" s="84"/>
    </row>
    <row r="132" spans="38:39">
      <c r="AL132" s="84"/>
      <c r="AM132" s="84"/>
    </row>
    <row r="133" spans="38:39">
      <c r="AL133" s="84"/>
      <c r="AM133" s="84"/>
    </row>
    <row r="134" spans="38:39">
      <c r="AL134" s="84"/>
      <c r="AM134" s="84"/>
    </row>
    <row r="135" spans="38:39">
      <c r="AL135" s="84"/>
      <c r="AM135" s="84"/>
    </row>
    <row r="136" spans="38:39">
      <c r="AL136" s="84"/>
      <c r="AM136" s="84"/>
    </row>
    <row r="137" spans="38:39">
      <c r="AL137" s="84"/>
      <c r="AM137" s="84"/>
    </row>
    <row r="138" spans="38:39">
      <c r="AL138" s="84"/>
      <c r="AM138" s="84"/>
    </row>
    <row r="139" spans="38:39">
      <c r="AL139" s="84"/>
      <c r="AM139" s="84"/>
    </row>
    <row r="140" spans="38:39">
      <c r="AL140" s="84"/>
      <c r="AM140" s="84"/>
    </row>
    <row r="141" spans="38:39">
      <c r="AL141" s="84"/>
      <c r="AM141" s="84"/>
    </row>
    <row r="142" spans="38:39">
      <c r="AL142" s="84"/>
      <c r="AM142" s="84"/>
    </row>
    <row r="143" spans="38:39">
      <c r="AL143" s="84"/>
      <c r="AM143" s="84"/>
    </row>
    <row r="144" spans="38:39">
      <c r="AL144" s="84"/>
      <c r="AM144" s="84"/>
    </row>
    <row r="145" spans="38:39">
      <c r="AL145" s="84"/>
      <c r="AM145" s="84"/>
    </row>
    <row r="146" spans="38:39">
      <c r="AL146" s="84"/>
      <c r="AM146" s="84"/>
    </row>
    <row r="147" spans="38:39">
      <c r="AL147" s="84"/>
      <c r="AM147" s="84"/>
    </row>
    <row r="148" spans="38:39">
      <c r="AL148" s="84"/>
      <c r="AM148" s="84"/>
    </row>
    <row r="149" spans="38:39">
      <c r="AL149" s="84"/>
      <c r="AM149" s="84"/>
    </row>
    <row r="150" spans="38:39">
      <c r="AL150" s="84"/>
      <c r="AM150" s="84"/>
    </row>
    <row r="151" spans="38:39">
      <c r="AL151" s="84"/>
      <c r="AM151" s="84"/>
    </row>
    <row r="152" spans="38:39">
      <c r="AL152" s="84"/>
      <c r="AM152" s="84"/>
    </row>
    <row r="153" spans="38:39">
      <c r="AL153" s="84"/>
      <c r="AM153" s="84"/>
    </row>
    <row r="154" spans="38:39">
      <c r="AL154" s="84"/>
      <c r="AM154" s="84"/>
    </row>
    <row r="155" spans="38:39">
      <c r="AL155" s="84"/>
      <c r="AM155" s="84"/>
    </row>
  </sheetData>
  <mergeCells count="401">
    <mergeCell ref="AL30:AO30"/>
    <mergeCell ref="AL16:AP16"/>
    <mergeCell ref="AL17:AP17"/>
    <mergeCell ref="AL18:AP18"/>
    <mergeCell ref="AL19:AP19"/>
    <mergeCell ref="AL20:AP20"/>
    <mergeCell ref="AL21:AP21"/>
    <mergeCell ref="AL22:AP22"/>
    <mergeCell ref="AL23:AP23"/>
    <mergeCell ref="AL25:AP25"/>
    <mergeCell ref="AL27:AP27"/>
    <mergeCell ref="AL28:AP28"/>
    <mergeCell ref="O5:S6"/>
    <mergeCell ref="R9:X10"/>
    <mergeCell ref="AL35:AO38"/>
    <mergeCell ref="AD11:AJ12"/>
    <mergeCell ref="A9:E10"/>
    <mergeCell ref="A11:E12"/>
    <mergeCell ref="F9:L10"/>
    <mergeCell ref="F11:L12"/>
    <mergeCell ref="M9:Q10"/>
    <mergeCell ref="M11:Q12"/>
    <mergeCell ref="AD15:AJ16"/>
    <mergeCell ref="AD21:AJ22"/>
    <mergeCell ref="V23:AC24"/>
    <mergeCell ref="S21:U22"/>
    <mergeCell ref="V21:AC22"/>
    <mergeCell ref="M21:O22"/>
    <mergeCell ref="P21:R22"/>
    <mergeCell ref="S23:U24"/>
    <mergeCell ref="AD23:AJ24"/>
    <mergeCell ref="A31:B32"/>
    <mergeCell ref="M17:O18"/>
    <mergeCell ref="P17:R18"/>
    <mergeCell ref="A19:B20"/>
    <mergeCell ref="A21:B22"/>
    <mergeCell ref="A3:E4"/>
    <mergeCell ref="F3:N4"/>
    <mergeCell ref="C29:L30"/>
    <mergeCell ref="AM3:AN4"/>
    <mergeCell ref="AK5:AL6"/>
    <mergeCell ref="T5:AB6"/>
    <mergeCell ref="AL3:AL4"/>
    <mergeCell ref="AM5:AN6"/>
    <mergeCell ref="V15:AC16"/>
    <mergeCell ref="V19:AC20"/>
    <mergeCell ref="R11:X12"/>
    <mergeCell ref="Y9:AC10"/>
    <mergeCell ref="C17:L18"/>
    <mergeCell ref="A5:E6"/>
    <mergeCell ref="Y11:AC12"/>
    <mergeCell ref="P15:R16"/>
    <mergeCell ref="O3:R4"/>
    <mergeCell ref="F5:N6"/>
    <mergeCell ref="S17:U18"/>
    <mergeCell ref="S15:U16"/>
    <mergeCell ref="AB3:AJ4"/>
    <mergeCell ref="W3:AA4"/>
    <mergeCell ref="AD9:AJ10"/>
    <mergeCell ref="S3:V4"/>
    <mergeCell ref="M23:O24"/>
    <mergeCell ref="P23:R24"/>
    <mergeCell ref="C23:L24"/>
    <mergeCell ref="A23:B24"/>
    <mergeCell ref="M15:O16"/>
    <mergeCell ref="A7:E8"/>
    <mergeCell ref="F7:N8"/>
    <mergeCell ref="M25:O26"/>
    <mergeCell ref="A15:B16"/>
    <mergeCell ref="C15:L16"/>
    <mergeCell ref="C21:L22"/>
    <mergeCell ref="A25:B26"/>
    <mergeCell ref="A17:B18"/>
    <mergeCell ref="A77:B78"/>
    <mergeCell ref="A49:B50"/>
    <mergeCell ref="A51:B52"/>
    <mergeCell ref="A39:B40"/>
    <mergeCell ref="A41:B42"/>
    <mergeCell ref="A43:B44"/>
    <mergeCell ref="A53:B54"/>
    <mergeCell ref="A33:B34"/>
    <mergeCell ref="A75:B76"/>
    <mergeCell ref="A63:B64"/>
    <mergeCell ref="A65:B66"/>
    <mergeCell ref="A67:B68"/>
    <mergeCell ref="A69:B70"/>
    <mergeCell ref="A35:B36"/>
    <mergeCell ref="A37:B38"/>
    <mergeCell ref="A57:B58"/>
    <mergeCell ref="A45:B46"/>
    <mergeCell ref="A47:B48"/>
    <mergeCell ref="C53:L54"/>
    <mergeCell ref="C47:L48"/>
    <mergeCell ref="C51:L52"/>
    <mergeCell ref="C39:L40"/>
    <mergeCell ref="C49:L50"/>
    <mergeCell ref="C45:L46"/>
    <mergeCell ref="C27:L28"/>
    <mergeCell ref="C31:L32"/>
    <mergeCell ref="A29:B30"/>
    <mergeCell ref="S25:U26"/>
    <mergeCell ref="V25:AC26"/>
    <mergeCell ref="S31:U32"/>
    <mergeCell ref="V31:AC32"/>
    <mergeCell ref="P39:R40"/>
    <mergeCell ref="P37:R38"/>
    <mergeCell ref="S37:U38"/>
    <mergeCell ref="S39:U40"/>
    <mergeCell ref="P29:R30"/>
    <mergeCell ref="V37:AC38"/>
    <mergeCell ref="AD25:AJ26"/>
    <mergeCell ref="AD17:AJ18"/>
    <mergeCell ref="C19:L20"/>
    <mergeCell ref="M19:O20"/>
    <mergeCell ref="P19:R20"/>
    <mergeCell ref="S19:U20"/>
    <mergeCell ref="V17:AC18"/>
    <mergeCell ref="AD19:AJ20"/>
    <mergeCell ref="A95:B96"/>
    <mergeCell ref="A59:B60"/>
    <mergeCell ref="A61:B62"/>
    <mergeCell ref="A93:B94"/>
    <mergeCell ref="A71:B72"/>
    <mergeCell ref="A73:B74"/>
    <mergeCell ref="A79:B80"/>
    <mergeCell ref="A89:B90"/>
    <mergeCell ref="A91:B92"/>
    <mergeCell ref="A81:B82"/>
    <mergeCell ref="C37:L38"/>
    <mergeCell ref="P25:R26"/>
    <mergeCell ref="C25:L26"/>
    <mergeCell ref="M29:O30"/>
    <mergeCell ref="S29:U30"/>
    <mergeCell ref="V29:AC30"/>
    <mergeCell ref="AD31:AJ32"/>
    <mergeCell ref="M31:O32"/>
    <mergeCell ref="P31:R32"/>
    <mergeCell ref="AD29:AJ30"/>
    <mergeCell ref="S27:U28"/>
    <mergeCell ref="V27:AC28"/>
    <mergeCell ref="AD27:AJ28"/>
    <mergeCell ref="C69:L70"/>
    <mergeCell ref="A83:B84"/>
    <mergeCell ref="M27:O28"/>
    <mergeCell ref="P27:R28"/>
    <mergeCell ref="C35:L36"/>
    <mergeCell ref="M37:O38"/>
    <mergeCell ref="C33:L34"/>
    <mergeCell ref="C61:L62"/>
    <mergeCell ref="C57:L58"/>
    <mergeCell ref="A55:B56"/>
    <mergeCell ref="P53:R54"/>
    <mergeCell ref="C43:L44"/>
    <mergeCell ref="C41:L42"/>
    <mergeCell ref="C55:L56"/>
    <mergeCell ref="C59:L60"/>
    <mergeCell ref="P51:R52"/>
    <mergeCell ref="A27:B28"/>
    <mergeCell ref="AD33:AJ34"/>
    <mergeCell ref="V35:AC36"/>
    <mergeCell ref="M33:O34"/>
    <mergeCell ref="P33:R34"/>
    <mergeCell ref="S33:U34"/>
    <mergeCell ref="V33:AC34"/>
    <mergeCell ref="AD35:AJ36"/>
    <mergeCell ref="M35:O36"/>
    <mergeCell ref="P35:R36"/>
    <mergeCell ref="S35:U36"/>
    <mergeCell ref="AD37:AJ38"/>
    <mergeCell ref="AD39:AJ40"/>
    <mergeCell ref="AD41:AJ42"/>
    <mergeCell ref="V41:AC42"/>
    <mergeCell ref="V39:AC40"/>
    <mergeCell ref="M49:O50"/>
    <mergeCell ref="M47:O48"/>
    <mergeCell ref="P47:R48"/>
    <mergeCell ref="P49:R50"/>
    <mergeCell ref="S47:U48"/>
    <mergeCell ref="M39:O40"/>
    <mergeCell ref="M43:O44"/>
    <mergeCell ref="P43:R44"/>
    <mergeCell ref="S43:U44"/>
    <mergeCell ref="M41:O42"/>
    <mergeCell ref="P41:R42"/>
    <mergeCell ref="S41:U42"/>
    <mergeCell ref="AD43:AJ44"/>
    <mergeCell ref="V47:AC48"/>
    <mergeCell ref="AD47:AJ48"/>
    <mergeCell ref="M45:O46"/>
    <mergeCell ref="P45:R46"/>
    <mergeCell ref="S45:U46"/>
    <mergeCell ref="V45:AC46"/>
    <mergeCell ref="AD45:AJ46"/>
    <mergeCell ref="V43:AC44"/>
    <mergeCell ref="S55:U56"/>
    <mergeCell ref="AD51:AJ52"/>
    <mergeCell ref="V55:AC56"/>
    <mergeCell ref="AD55:AJ56"/>
    <mergeCell ref="V49:AC50"/>
    <mergeCell ref="AD49:AJ50"/>
    <mergeCell ref="S49:U50"/>
    <mergeCell ref="V51:AC52"/>
    <mergeCell ref="S51:U52"/>
    <mergeCell ref="V59:AC60"/>
    <mergeCell ref="AD59:AJ60"/>
    <mergeCell ref="V63:AC64"/>
    <mergeCell ref="AD63:AJ64"/>
    <mergeCell ref="V61:AC62"/>
    <mergeCell ref="AD61:AJ62"/>
    <mergeCell ref="M61:O62"/>
    <mergeCell ref="M51:O52"/>
    <mergeCell ref="P57:R58"/>
    <mergeCell ref="S57:U58"/>
    <mergeCell ref="M53:O54"/>
    <mergeCell ref="P61:R62"/>
    <mergeCell ref="S61:U62"/>
    <mergeCell ref="M59:O60"/>
    <mergeCell ref="P59:R60"/>
    <mergeCell ref="S59:U60"/>
    <mergeCell ref="M57:O58"/>
    <mergeCell ref="M55:O56"/>
    <mergeCell ref="V57:AC58"/>
    <mergeCell ref="AD57:AJ58"/>
    <mergeCell ref="S53:U54"/>
    <mergeCell ref="V53:AC54"/>
    <mergeCell ref="AD53:AJ54"/>
    <mergeCell ref="P55:R56"/>
    <mergeCell ref="M63:O64"/>
    <mergeCell ref="V65:AC66"/>
    <mergeCell ref="C67:L68"/>
    <mergeCell ref="M67:O68"/>
    <mergeCell ref="P67:R68"/>
    <mergeCell ref="S67:U68"/>
    <mergeCell ref="C65:L66"/>
    <mergeCell ref="M65:O66"/>
    <mergeCell ref="C63:L64"/>
    <mergeCell ref="P63:R64"/>
    <mergeCell ref="S63:U64"/>
    <mergeCell ref="P65:R66"/>
    <mergeCell ref="S65:U66"/>
    <mergeCell ref="AD69:AJ70"/>
    <mergeCell ref="M69:O70"/>
    <mergeCell ref="P71:R72"/>
    <mergeCell ref="S71:U72"/>
    <mergeCell ref="V67:AC68"/>
    <mergeCell ref="AD67:AJ68"/>
    <mergeCell ref="V71:AC72"/>
    <mergeCell ref="AD71:AJ72"/>
    <mergeCell ref="AD65:AJ66"/>
    <mergeCell ref="P69:R70"/>
    <mergeCell ref="S69:U70"/>
    <mergeCell ref="V69:AC70"/>
    <mergeCell ref="P81:R82"/>
    <mergeCell ref="S81:U82"/>
    <mergeCell ref="C71:L72"/>
    <mergeCell ref="M71:O72"/>
    <mergeCell ref="V73:AC74"/>
    <mergeCell ref="AD73:AJ74"/>
    <mergeCell ref="C73:L74"/>
    <mergeCell ref="M73:O74"/>
    <mergeCell ref="P73:R74"/>
    <mergeCell ref="S73:U74"/>
    <mergeCell ref="AD75:AJ76"/>
    <mergeCell ref="V79:AC80"/>
    <mergeCell ref="AD79:AJ80"/>
    <mergeCell ref="V77:AC78"/>
    <mergeCell ref="AD77:AJ78"/>
    <mergeCell ref="C77:L78"/>
    <mergeCell ref="M77:O78"/>
    <mergeCell ref="P77:R78"/>
    <mergeCell ref="S77:U78"/>
    <mergeCell ref="C75:L76"/>
    <mergeCell ref="M75:O76"/>
    <mergeCell ref="P75:R76"/>
    <mergeCell ref="S75:U76"/>
    <mergeCell ref="AD93:AJ94"/>
    <mergeCell ref="V89:AC90"/>
    <mergeCell ref="AD89:AJ90"/>
    <mergeCell ref="V91:AC92"/>
    <mergeCell ref="AD91:AJ92"/>
    <mergeCell ref="P91:R92"/>
    <mergeCell ref="V83:AC84"/>
    <mergeCell ref="S93:U94"/>
    <mergeCell ref="M87:O88"/>
    <mergeCell ref="P87:R88"/>
    <mergeCell ref="S87:U88"/>
    <mergeCell ref="M85:O86"/>
    <mergeCell ref="P85:R86"/>
    <mergeCell ref="S85:U86"/>
    <mergeCell ref="S83:U84"/>
    <mergeCell ref="AD83:AJ84"/>
    <mergeCell ref="S91:U92"/>
    <mergeCell ref="M89:O90"/>
    <mergeCell ref="P89:R90"/>
    <mergeCell ref="S89:U90"/>
    <mergeCell ref="AD87:AJ88"/>
    <mergeCell ref="C85:L86"/>
    <mergeCell ref="A1:AJ2"/>
    <mergeCell ref="O7:S8"/>
    <mergeCell ref="T7:AB8"/>
    <mergeCell ref="C83:L84"/>
    <mergeCell ref="M83:O84"/>
    <mergeCell ref="P83:R84"/>
    <mergeCell ref="V85:AC86"/>
    <mergeCell ref="AD85:AJ86"/>
    <mergeCell ref="C79:L80"/>
    <mergeCell ref="M79:O80"/>
    <mergeCell ref="V81:AC82"/>
    <mergeCell ref="AD81:AJ82"/>
    <mergeCell ref="C81:L82"/>
    <mergeCell ref="M81:O82"/>
    <mergeCell ref="P79:R80"/>
    <mergeCell ref="S79:U80"/>
    <mergeCell ref="V75:AC76"/>
    <mergeCell ref="C91:L92"/>
    <mergeCell ref="M91:O92"/>
    <mergeCell ref="V95:AC96"/>
    <mergeCell ref="C93:L94"/>
    <mergeCell ref="M93:O94"/>
    <mergeCell ref="S95:U96"/>
    <mergeCell ref="C95:L96"/>
    <mergeCell ref="P95:R96"/>
    <mergeCell ref="V87:AC88"/>
    <mergeCell ref="C87:L88"/>
    <mergeCell ref="P93:R94"/>
    <mergeCell ref="A87:B88"/>
    <mergeCell ref="A85:B86"/>
    <mergeCell ref="AD97:AJ98"/>
    <mergeCell ref="C89:L90"/>
    <mergeCell ref="A99:B100"/>
    <mergeCell ref="A101:B102"/>
    <mergeCell ref="M97:O98"/>
    <mergeCell ref="P97:R98"/>
    <mergeCell ref="M99:O100"/>
    <mergeCell ref="S99:U100"/>
    <mergeCell ref="V99:AC100"/>
    <mergeCell ref="AD95:AJ96"/>
    <mergeCell ref="AD99:AJ100"/>
    <mergeCell ref="M101:O102"/>
    <mergeCell ref="P101:R102"/>
    <mergeCell ref="S101:U102"/>
    <mergeCell ref="V101:AC102"/>
    <mergeCell ref="AD101:AJ102"/>
    <mergeCell ref="P99:R100"/>
    <mergeCell ref="A97:B98"/>
    <mergeCell ref="S97:U98"/>
    <mergeCell ref="V97:AC98"/>
    <mergeCell ref="M95:O96"/>
    <mergeCell ref="V93:AC94"/>
    <mergeCell ref="A113:B114"/>
    <mergeCell ref="A115:B116"/>
    <mergeCell ref="C97:L98"/>
    <mergeCell ref="C99:L100"/>
    <mergeCell ref="C103:L104"/>
    <mergeCell ref="C107:L108"/>
    <mergeCell ref="C111:L112"/>
    <mergeCell ref="C115:L116"/>
    <mergeCell ref="A103:B104"/>
    <mergeCell ref="A105:B106"/>
    <mergeCell ref="A107:B108"/>
    <mergeCell ref="A109:B110"/>
    <mergeCell ref="C101:L102"/>
    <mergeCell ref="A111:B112"/>
    <mergeCell ref="C113:L114"/>
    <mergeCell ref="AD103:AJ104"/>
    <mergeCell ref="C105:L106"/>
    <mergeCell ref="M105:O106"/>
    <mergeCell ref="P105:R106"/>
    <mergeCell ref="S105:U106"/>
    <mergeCell ref="V105:AC106"/>
    <mergeCell ref="AD105:AJ106"/>
    <mergeCell ref="M103:O104"/>
    <mergeCell ref="P103:R104"/>
    <mergeCell ref="S103:U104"/>
    <mergeCell ref="V103:AC104"/>
    <mergeCell ref="AD107:AJ108"/>
    <mergeCell ref="C109:L110"/>
    <mergeCell ref="M109:O110"/>
    <mergeCell ref="P109:R110"/>
    <mergeCell ref="S109:U110"/>
    <mergeCell ref="V109:AC110"/>
    <mergeCell ref="AD109:AJ110"/>
    <mergeCell ref="M107:O108"/>
    <mergeCell ref="P107:R108"/>
    <mergeCell ref="S107:U108"/>
    <mergeCell ref="V107:AC108"/>
    <mergeCell ref="AD115:AJ116"/>
    <mergeCell ref="M115:O116"/>
    <mergeCell ref="P115:R116"/>
    <mergeCell ref="S115:U116"/>
    <mergeCell ref="V115:AC116"/>
    <mergeCell ref="AD111:AJ112"/>
    <mergeCell ref="M111:O112"/>
    <mergeCell ref="P111:R112"/>
    <mergeCell ref="S111:U112"/>
    <mergeCell ref="V111:AC112"/>
    <mergeCell ref="M113:O114"/>
    <mergeCell ref="P113:R114"/>
    <mergeCell ref="S113:U114"/>
    <mergeCell ref="V113:AC114"/>
    <mergeCell ref="AD113:AJ114"/>
  </mergeCells>
  <phoneticPr fontId="6"/>
  <hyperlinks>
    <hyperlink ref="AL3:AL4" location="トップページ!A1" display="トップページへ"/>
    <hyperlink ref="AM3:AM4" location="申込書!A1" display="申込書へ"/>
    <hyperlink ref="AK5:AL6" location="プロ原稿!A1" display="プロ原稿へ"/>
    <hyperlink ref="AM5:AM6" location="エントリー変更!A1" display="エントリー変更へ"/>
  </hyperlinks>
  <pageMargins left="0.70866141732283472" right="0.70866141732283472" top="0.74803149606299213" bottom="0.74803149606299213" header="0.31496062992125984" footer="0.31496062992125984"/>
  <pageSetup paperSize="9" scale="90" orientation="portrait" horizontalDpi="4294967293" verticalDpi="4294967293"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リストデータ!$E$1:$E$28</xm:f>
          </x14:formula1>
          <xm:sqref>F3:N4</xm:sqref>
        </x14:dataValidation>
        <x14:dataValidation type="list" allowBlank="1" showInputMessage="1" showErrorMessage="1">
          <x14:formula1>
            <xm:f>リストデータ!$F$1:$F$2</xm:f>
          </x14:formula1>
          <xm:sqref>S3:V4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H66"/>
  <sheetViews>
    <sheetView showGridLines="0" showRowColHeaders="0" zoomScale="75" zoomScaleNormal="75" workbookViewId="0">
      <selection activeCell="AG6" sqref="AG6:AG7"/>
    </sheetView>
  </sheetViews>
  <sheetFormatPr defaultColWidth="13" defaultRowHeight="13.5"/>
  <cols>
    <col min="1" max="1" width="6.625" style="10" customWidth="1"/>
    <col min="2" max="19" width="4.375" style="10" customWidth="1"/>
    <col min="20" max="25" width="4.125" style="10" customWidth="1"/>
    <col min="26" max="26" width="6.125" style="10" customWidth="1"/>
    <col min="27" max="28" width="6.625" style="10" customWidth="1"/>
    <col min="29" max="29" width="14.125" style="10" customWidth="1"/>
    <col min="30" max="30" width="11" style="10" customWidth="1"/>
    <col min="31" max="31" width="5.625" style="10" customWidth="1"/>
    <col min="32" max="33" width="20.625" style="10" customWidth="1"/>
    <col min="34" max="16384" width="13" style="10"/>
  </cols>
  <sheetData>
    <row r="1" spans="1:34" ht="33.75" customHeight="1">
      <c r="B1" s="154" t="str">
        <f>IF(トップページ!B5="","",トップページ!B5)</f>
        <v/>
      </c>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row>
    <row r="2" spans="1:34" ht="30" customHeight="1" thickBot="1">
      <c r="B2" s="153" t="str">
        <f>IF(トップページ!B6="","",トップページ!B6)</f>
        <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row>
    <row r="3" spans="1:34" ht="28.5" customHeight="1">
      <c r="B3" s="223" t="s">
        <v>75</v>
      </c>
      <c r="C3" s="224"/>
      <c r="D3" s="227" t="str">
        <f>IF(学校データ!F3="","",学校データ!F3)</f>
        <v/>
      </c>
      <c r="E3" s="227"/>
      <c r="F3" s="227"/>
      <c r="G3" s="227"/>
      <c r="H3" s="227"/>
      <c r="I3" s="227"/>
      <c r="J3" s="209" t="str">
        <f>IF(D3="","",IF(D3="一関工業高等","専門学校","高等学校"))</f>
        <v/>
      </c>
      <c r="K3" s="209"/>
      <c r="L3" s="209"/>
      <c r="M3" s="209"/>
      <c r="N3" s="209"/>
      <c r="O3" s="210"/>
      <c r="P3" s="198" t="s">
        <v>60</v>
      </c>
      <c r="Q3" s="200"/>
      <c r="R3" s="213" t="str">
        <f>IF(学校データ!S3="","",学校データ!S3)</f>
        <v/>
      </c>
      <c r="S3" s="214"/>
      <c r="T3" s="160" t="s">
        <v>61</v>
      </c>
      <c r="U3" s="198" t="s">
        <v>62</v>
      </c>
      <c r="V3" s="199"/>
      <c r="W3" s="199"/>
      <c r="X3" s="199"/>
      <c r="Y3" s="200"/>
      <c r="Z3" s="160" t="s">
        <v>3</v>
      </c>
      <c r="AA3" s="160" t="s">
        <v>4</v>
      </c>
      <c r="AB3" s="160" t="s">
        <v>5</v>
      </c>
      <c r="AC3" s="160" t="s">
        <v>6</v>
      </c>
      <c r="AD3" s="219" t="s">
        <v>7</v>
      </c>
      <c r="AE3" s="9"/>
    </row>
    <row r="4" spans="1:34" ht="28.5" customHeight="1">
      <c r="A4" s="38"/>
      <c r="B4" s="225"/>
      <c r="C4" s="226"/>
      <c r="D4" s="228"/>
      <c r="E4" s="228"/>
      <c r="F4" s="228"/>
      <c r="G4" s="228"/>
      <c r="H4" s="228"/>
      <c r="I4" s="228"/>
      <c r="J4" s="211"/>
      <c r="K4" s="211"/>
      <c r="L4" s="211"/>
      <c r="M4" s="211"/>
      <c r="N4" s="211"/>
      <c r="O4" s="212"/>
      <c r="P4" s="204"/>
      <c r="Q4" s="206"/>
      <c r="R4" s="215"/>
      <c r="S4" s="216"/>
      <c r="T4" s="161"/>
      <c r="U4" s="201"/>
      <c r="V4" s="202"/>
      <c r="W4" s="202"/>
      <c r="X4" s="202"/>
      <c r="Y4" s="203"/>
      <c r="Z4" s="161"/>
      <c r="AA4" s="161"/>
      <c r="AB4" s="161"/>
      <c r="AC4" s="161"/>
      <c r="AD4" s="220"/>
      <c r="AE4" s="9"/>
      <c r="AF4" s="121" t="s">
        <v>24</v>
      </c>
      <c r="AG4" s="121" t="s">
        <v>55</v>
      </c>
      <c r="AH4" s="32"/>
    </row>
    <row r="5" spans="1:34" ht="28.5" customHeight="1">
      <c r="A5" s="39"/>
      <c r="B5" s="217" t="s">
        <v>71</v>
      </c>
      <c r="C5" s="196"/>
      <c r="D5" s="171" t="str">
        <f>IF(学校データ!AB3="","",学校データ!AB3)</f>
        <v/>
      </c>
      <c r="E5" s="197"/>
      <c r="F5" s="197"/>
      <c r="G5" s="197"/>
      <c r="H5" s="197"/>
      <c r="I5" s="197"/>
      <c r="J5" s="218"/>
      <c r="K5" s="196" t="s">
        <v>106</v>
      </c>
      <c r="L5" s="196"/>
      <c r="M5" s="197" t="str">
        <f>IF(学校データ!F5="","",学校データ!F5)</f>
        <v/>
      </c>
      <c r="N5" s="197"/>
      <c r="O5" s="197"/>
      <c r="P5" s="197"/>
      <c r="Q5" s="197"/>
      <c r="R5" s="197"/>
      <c r="S5" s="197"/>
      <c r="T5" s="162"/>
      <c r="U5" s="204"/>
      <c r="V5" s="205"/>
      <c r="W5" s="205"/>
      <c r="X5" s="205"/>
      <c r="Y5" s="206"/>
      <c r="Z5" s="162"/>
      <c r="AA5" s="162"/>
      <c r="AB5" s="162"/>
      <c r="AC5" s="162"/>
      <c r="AD5" s="221"/>
      <c r="AE5" s="9"/>
      <c r="AF5" s="121"/>
      <c r="AG5" s="121"/>
      <c r="AH5" s="32"/>
    </row>
    <row r="6" spans="1:34" ht="28.5" customHeight="1">
      <c r="A6" s="59"/>
      <c r="B6" s="217" t="s">
        <v>63</v>
      </c>
      <c r="C6" s="196"/>
      <c r="D6" s="171" t="str">
        <f>IF(学校データ!T5="","",学校データ!T5)</f>
        <v/>
      </c>
      <c r="E6" s="197"/>
      <c r="F6" s="197"/>
      <c r="G6" s="197"/>
      <c r="H6" s="197"/>
      <c r="I6" s="197"/>
      <c r="J6" s="197"/>
      <c r="K6" s="196" t="s">
        <v>64</v>
      </c>
      <c r="L6" s="196"/>
      <c r="M6" s="197" t="str">
        <f>IF(学校データ!F7="","",学校データ!F7)</f>
        <v/>
      </c>
      <c r="N6" s="197"/>
      <c r="O6" s="197"/>
      <c r="P6" s="197"/>
      <c r="Q6" s="197"/>
      <c r="R6" s="197"/>
      <c r="S6" s="197"/>
      <c r="T6" s="98">
        <v>1</v>
      </c>
      <c r="U6" s="166" t="str">
        <f>IFERROR(VLOOKUP(A6,学校データ!$A$17:$AJ$116,3,0),"")</f>
        <v/>
      </c>
      <c r="V6" s="167"/>
      <c r="W6" s="167"/>
      <c r="X6" s="167"/>
      <c r="Y6" s="168"/>
      <c r="Z6" s="31" t="str">
        <f>IFERROR(VLOOKUP(A6,学校データ!$A$17:$AJ$116,13,0),"")</f>
        <v/>
      </c>
      <c r="AA6" s="31" t="str">
        <f>IFERROR(VLOOKUP(A6,学校データ!$A$17:$AJ$116,16,0),"")</f>
        <v/>
      </c>
      <c r="AB6" s="56" t="str">
        <f>IFERROR(VLOOKUP(A6,学校データ!$A$17:$AJ$116,19,0),"")</f>
        <v/>
      </c>
      <c r="AC6" s="61" t="str">
        <f>IFERROR(VLOOKUP(A6,学校データ!$A$17:$AJ$116,22,0),"")</f>
        <v/>
      </c>
      <c r="AD6" s="57" t="str">
        <f>IFERROR(VLOOKUP(A6,学校データ!$A$17:$AJ$116,30,0),"")</f>
        <v/>
      </c>
      <c r="AE6" s="9"/>
      <c r="AF6" s="123" t="s">
        <v>26</v>
      </c>
      <c r="AG6" s="123" t="s">
        <v>53</v>
      </c>
      <c r="AH6" s="32"/>
    </row>
    <row r="7" spans="1:34" ht="28.5" customHeight="1">
      <c r="A7" s="59"/>
      <c r="B7" s="207" t="s">
        <v>65</v>
      </c>
      <c r="C7" s="229"/>
      <c r="D7" s="171" t="str">
        <f>IF(学校データ!T7="","",学校データ!T7)</f>
        <v/>
      </c>
      <c r="E7" s="197"/>
      <c r="F7" s="197"/>
      <c r="G7" s="197"/>
      <c r="H7" s="197"/>
      <c r="I7" s="197"/>
      <c r="J7" s="197"/>
      <c r="K7" s="196" t="s">
        <v>107</v>
      </c>
      <c r="L7" s="173"/>
      <c r="M7" s="171" t="str">
        <f>IF(A5="","",VLOOKUP(A5,学校データ!$A$17:$AJ$116,3))</f>
        <v/>
      </c>
      <c r="N7" s="197"/>
      <c r="O7" s="197"/>
      <c r="P7" s="197"/>
      <c r="Q7" s="197"/>
      <c r="R7" s="197"/>
      <c r="S7" s="218"/>
      <c r="T7" s="98">
        <v>2</v>
      </c>
      <c r="U7" s="166" t="str">
        <f>IFERROR(VLOOKUP(A7,学校データ!$A$17:$AJ$116,3,0),"")</f>
        <v/>
      </c>
      <c r="V7" s="167"/>
      <c r="W7" s="167"/>
      <c r="X7" s="167"/>
      <c r="Y7" s="168"/>
      <c r="Z7" s="31" t="str">
        <f>IFERROR(VLOOKUP(A7,学校データ!$A$17:$AJ$116,13,0),"")</f>
        <v/>
      </c>
      <c r="AA7" s="31" t="str">
        <f>IFERROR(VLOOKUP(A7,学校データ!$A$17:$AJ$116,16,0),"")</f>
        <v/>
      </c>
      <c r="AB7" s="63" t="str">
        <f>IFERROR(VLOOKUP(A7,学校データ!$A$17:$AJ$116,19,0),"")</f>
        <v/>
      </c>
      <c r="AC7" s="61" t="str">
        <f>IFERROR(VLOOKUP(A7,学校データ!$A$17:$AJ$116,22,0),"")</f>
        <v/>
      </c>
      <c r="AD7" s="57" t="str">
        <f>IFERROR(VLOOKUP(A7,学校データ!$A$17:$AJ$116,30,0),"")</f>
        <v/>
      </c>
      <c r="AF7" s="222"/>
      <c r="AG7" s="123"/>
      <c r="AH7" s="32"/>
    </row>
    <row r="8" spans="1:34" ht="28.5" customHeight="1">
      <c r="A8" s="59"/>
      <c r="B8" s="207" t="s">
        <v>66</v>
      </c>
      <c r="C8" s="174"/>
      <c r="D8" s="171" t="str">
        <f>IF(学校データ!F9="","",学校データ!F9)</f>
        <v/>
      </c>
      <c r="E8" s="172"/>
      <c r="F8" s="172"/>
      <c r="G8" s="172"/>
      <c r="H8" s="173" t="s">
        <v>109</v>
      </c>
      <c r="I8" s="174"/>
      <c r="J8" s="171" t="str">
        <f>IF(学校データ!R9="","",学校データ!R9)</f>
        <v/>
      </c>
      <c r="K8" s="172"/>
      <c r="L8" s="172"/>
      <c r="M8" s="172"/>
      <c r="N8" s="173" t="s">
        <v>111</v>
      </c>
      <c r="O8" s="174"/>
      <c r="P8" s="171" t="str">
        <f>IF(学校データ!AD9="","",学校データ!AD9)</f>
        <v/>
      </c>
      <c r="Q8" s="172"/>
      <c r="R8" s="172"/>
      <c r="S8" s="172"/>
      <c r="T8" s="98">
        <v>3</v>
      </c>
      <c r="U8" s="166" t="str">
        <f>IFERROR(VLOOKUP(A8,学校データ!$A$17:$AJ$116,3,0),"")</f>
        <v/>
      </c>
      <c r="V8" s="167"/>
      <c r="W8" s="167"/>
      <c r="X8" s="167"/>
      <c r="Y8" s="168"/>
      <c r="Z8" s="31" t="str">
        <f>IFERROR(VLOOKUP(A8,学校データ!$A$17:$AJ$116,13,0),"")</f>
        <v/>
      </c>
      <c r="AA8" s="31" t="str">
        <f>IFERROR(VLOOKUP(A8,学校データ!$A$17:$AJ$116,16,0),"")</f>
        <v/>
      </c>
      <c r="AB8" s="63" t="str">
        <f>IFERROR(VLOOKUP(A8,学校データ!$A$17:$AJ$116,19,0),"")</f>
        <v/>
      </c>
      <c r="AC8" s="61" t="str">
        <f>IFERROR(VLOOKUP(A8,学校データ!$A$17:$AJ$116,22,0),"")</f>
        <v/>
      </c>
      <c r="AD8" s="57" t="str">
        <f>IFERROR(VLOOKUP(A8,学校データ!$A$17:$AJ$116,30,0),"")</f>
        <v/>
      </c>
      <c r="AG8" s="33"/>
      <c r="AH8" s="33"/>
    </row>
    <row r="9" spans="1:34" ht="28.5" customHeight="1">
      <c r="A9" s="59"/>
      <c r="B9" s="207" t="s">
        <v>67</v>
      </c>
      <c r="C9" s="174"/>
      <c r="D9" s="171" t="str">
        <f>IF(学校データ!F11="","",学校データ!F11)</f>
        <v/>
      </c>
      <c r="E9" s="172"/>
      <c r="F9" s="172"/>
      <c r="G9" s="172"/>
      <c r="H9" s="173" t="s">
        <v>110</v>
      </c>
      <c r="I9" s="174"/>
      <c r="J9" s="171" t="str">
        <f>IF(学校データ!R11="","",学校データ!R11)</f>
        <v/>
      </c>
      <c r="K9" s="172"/>
      <c r="L9" s="172"/>
      <c r="M9" s="172"/>
      <c r="N9" s="173" t="s">
        <v>112</v>
      </c>
      <c r="O9" s="174"/>
      <c r="P9" s="171" t="str">
        <f>IF(学校データ!AD11="","",学校データ!AD11)</f>
        <v/>
      </c>
      <c r="Q9" s="172"/>
      <c r="R9" s="172"/>
      <c r="S9" s="172"/>
      <c r="T9" s="98">
        <v>4</v>
      </c>
      <c r="U9" s="166" t="str">
        <f>IFERROR(VLOOKUP(A9,学校データ!$A$17:$AJ$116,3,0),"")</f>
        <v/>
      </c>
      <c r="V9" s="167"/>
      <c r="W9" s="167"/>
      <c r="X9" s="167"/>
      <c r="Y9" s="168"/>
      <c r="Z9" s="31" t="str">
        <f>IFERROR(VLOOKUP(A9,学校データ!$A$17:$AJ$116,13,0),"")</f>
        <v/>
      </c>
      <c r="AA9" s="31" t="str">
        <f>IFERROR(VLOOKUP(A9,学校データ!$A$17:$AJ$116,16,0),"")</f>
        <v/>
      </c>
      <c r="AB9" s="63" t="str">
        <f>IFERROR(VLOOKUP(A9,学校データ!$A$17:$AJ$116,19,0),"")</f>
        <v/>
      </c>
      <c r="AC9" s="61" t="str">
        <f>IFERROR(VLOOKUP(A9,学校データ!$A$17:$AJ$116,22,0),"")</f>
        <v/>
      </c>
      <c r="AD9" s="57" t="str">
        <f>IFERROR(VLOOKUP(A9,学校データ!$A$17:$AJ$116,30,0),"")</f>
        <v/>
      </c>
      <c r="AG9" s="33"/>
      <c r="AH9" s="33"/>
    </row>
    <row r="10" spans="1:34" ht="28.5" customHeight="1">
      <c r="A10" s="59"/>
      <c r="B10" s="190" t="s">
        <v>75</v>
      </c>
      <c r="C10" s="191"/>
      <c r="D10" s="191"/>
      <c r="E10" s="191"/>
      <c r="F10" s="191"/>
      <c r="G10" s="191"/>
      <c r="H10" s="191"/>
      <c r="I10" s="191"/>
      <c r="J10" s="191"/>
      <c r="K10" s="191"/>
      <c r="L10" s="191"/>
      <c r="M10" s="191"/>
      <c r="N10" s="191"/>
      <c r="O10" s="191"/>
      <c r="P10" s="191"/>
      <c r="Q10" s="191"/>
      <c r="R10" s="191"/>
      <c r="S10" s="191"/>
      <c r="T10" s="98">
        <v>5</v>
      </c>
      <c r="U10" s="166" t="str">
        <f>IFERROR(VLOOKUP(A10,学校データ!$A$17:$AJ$116,3,0),"")</f>
        <v/>
      </c>
      <c r="V10" s="167"/>
      <c r="W10" s="167"/>
      <c r="X10" s="167"/>
      <c r="Y10" s="168"/>
      <c r="Z10" s="31" t="str">
        <f>IFERROR(VLOOKUP(A10,学校データ!$A$17:$AJ$116,13,0),"")</f>
        <v/>
      </c>
      <c r="AA10" s="31" t="str">
        <f>IFERROR(VLOOKUP(A10,学校データ!$A$17:$AJ$116,16,0),"")</f>
        <v/>
      </c>
      <c r="AB10" s="63" t="str">
        <f>IFERROR(VLOOKUP(A10,学校データ!$A$17:$AJ$116,19,0),"")</f>
        <v/>
      </c>
      <c r="AC10" s="61" t="str">
        <f>IFERROR(VLOOKUP(A10,学校データ!$A$17:$AJ$116,22,0),"")</f>
        <v/>
      </c>
      <c r="AD10" s="57" t="str">
        <f>IFERROR(VLOOKUP(A10,学校データ!$A$17:$AJ$116,30,0),"")</f>
        <v/>
      </c>
    </row>
    <row r="11" spans="1:34" ht="28.5" customHeight="1">
      <c r="A11" s="59"/>
      <c r="B11" s="192"/>
      <c r="C11" s="193"/>
      <c r="D11" s="193"/>
      <c r="E11" s="193"/>
      <c r="F11" s="193"/>
      <c r="G11" s="193"/>
      <c r="H11" s="193"/>
      <c r="I11" s="193"/>
      <c r="J11" s="193"/>
      <c r="K11" s="193"/>
      <c r="L11" s="193"/>
      <c r="M11" s="193"/>
      <c r="N11" s="193"/>
      <c r="O11" s="193"/>
      <c r="P11" s="193"/>
      <c r="Q11" s="193"/>
      <c r="R11" s="193"/>
      <c r="S11" s="193"/>
      <c r="T11" s="98">
        <v>6</v>
      </c>
      <c r="U11" s="166" t="str">
        <f>IFERROR(VLOOKUP(A11,学校データ!$A$17:$AJ$116,3,0),"")</f>
        <v/>
      </c>
      <c r="V11" s="167"/>
      <c r="W11" s="167"/>
      <c r="X11" s="167"/>
      <c r="Y11" s="168"/>
      <c r="Z11" s="31" t="str">
        <f>IFERROR(VLOOKUP(A11,学校データ!$A$17:$AJ$116,13,0),"")</f>
        <v/>
      </c>
      <c r="AA11" s="31" t="str">
        <f>IFERROR(VLOOKUP(A11,学校データ!$A$17:$AJ$116,16,0),"")</f>
        <v/>
      </c>
      <c r="AB11" s="63" t="str">
        <f>IFERROR(VLOOKUP(A11,学校データ!$A$17:$AJ$116,19,0),"")</f>
        <v/>
      </c>
      <c r="AC11" s="61" t="str">
        <f>IFERROR(VLOOKUP(A11,学校データ!$A$17:$AJ$116,22,0),"")</f>
        <v/>
      </c>
      <c r="AD11" s="57" t="str">
        <f>IFERROR(VLOOKUP(A11,学校データ!$A$17:$AJ$116,30,0),"")</f>
        <v/>
      </c>
    </row>
    <row r="12" spans="1:34" ht="28.5" customHeight="1">
      <c r="A12" s="59"/>
      <c r="B12" s="192"/>
      <c r="C12" s="193"/>
      <c r="D12" s="193"/>
      <c r="E12" s="193"/>
      <c r="F12" s="193"/>
      <c r="G12" s="193"/>
      <c r="H12" s="193"/>
      <c r="I12" s="193"/>
      <c r="J12" s="193"/>
      <c r="K12" s="193"/>
      <c r="L12" s="193"/>
      <c r="M12" s="193"/>
      <c r="N12" s="193"/>
      <c r="O12" s="193"/>
      <c r="P12" s="193"/>
      <c r="Q12" s="193"/>
      <c r="R12" s="193"/>
      <c r="S12" s="193"/>
      <c r="T12" s="98">
        <v>7</v>
      </c>
      <c r="U12" s="166" t="str">
        <f>IFERROR(VLOOKUP(A12,学校データ!$A$17:$AJ$116,3,0),"")</f>
        <v/>
      </c>
      <c r="V12" s="167"/>
      <c r="W12" s="167"/>
      <c r="X12" s="167"/>
      <c r="Y12" s="168"/>
      <c r="Z12" s="31" t="str">
        <f>IFERROR(VLOOKUP(A12,学校データ!$A$17:$AJ$116,13,0),"")</f>
        <v/>
      </c>
      <c r="AA12" s="31" t="str">
        <f>IFERROR(VLOOKUP(A12,学校データ!$A$17:$AJ$116,16,0),"")</f>
        <v/>
      </c>
      <c r="AB12" s="63" t="str">
        <f>IFERROR(VLOOKUP(A12,学校データ!$A$17:$AJ$116,19,0),"")</f>
        <v/>
      </c>
      <c r="AC12" s="61" t="str">
        <f>IFERROR(VLOOKUP(A12,学校データ!$A$17:$AJ$116,22,0),"")</f>
        <v/>
      </c>
      <c r="AD12" s="57" t="str">
        <f>IFERROR(VLOOKUP(A12,学校データ!$A$17:$AJ$116,30,0),"")</f>
        <v/>
      </c>
    </row>
    <row r="13" spans="1:34" ht="28.5" customHeight="1">
      <c r="A13" s="59"/>
      <c r="B13" s="192"/>
      <c r="C13" s="193"/>
      <c r="D13" s="193"/>
      <c r="E13" s="193"/>
      <c r="F13" s="193"/>
      <c r="G13" s="193"/>
      <c r="H13" s="193"/>
      <c r="I13" s="193"/>
      <c r="J13" s="193"/>
      <c r="K13" s="193"/>
      <c r="L13" s="193"/>
      <c r="M13" s="193"/>
      <c r="N13" s="193"/>
      <c r="O13" s="193"/>
      <c r="P13" s="193"/>
      <c r="Q13" s="193"/>
      <c r="R13" s="193"/>
      <c r="S13" s="193"/>
      <c r="T13" s="98">
        <v>8</v>
      </c>
      <c r="U13" s="166" t="str">
        <f>IFERROR(VLOOKUP(A13,学校データ!$A$17:$AJ$116,3,0),"")</f>
        <v/>
      </c>
      <c r="V13" s="167"/>
      <c r="W13" s="167"/>
      <c r="X13" s="167"/>
      <c r="Y13" s="168"/>
      <c r="Z13" s="31" t="str">
        <f>IFERROR(VLOOKUP(A13,学校データ!$A$17:$AJ$116,13,0),"")</f>
        <v/>
      </c>
      <c r="AA13" s="31" t="str">
        <f>IFERROR(VLOOKUP(A13,学校データ!$A$17:$AJ$116,16,0),"")</f>
        <v/>
      </c>
      <c r="AB13" s="63" t="str">
        <f>IFERROR(VLOOKUP(A13,学校データ!$A$17:$AJ$116,19,0),"")</f>
        <v/>
      </c>
      <c r="AC13" s="61" t="str">
        <f>IFERROR(VLOOKUP(A13,学校データ!$A$17:$AJ$116,22,0),"")</f>
        <v/>
      </c>
      <c r="AD13" s="57" t="str">
        <f>IFERROR(VLOOKUP(A13,学校データ!$A$17:$AJ$116,30,0),"")</f>
        <v/>
      </c>
    </row>
    <row r="14" spans="1:34" ht="28.5" customHeight="1">
      <c r="A14" s="59"/>
      <c r="B14" s="192"/>
      <c r="C14" s="193"/>
      <c r="D14" s="193"/>
      <c r="E14" s="193"/>
      <c r="F14" s="193"/>
      <c r="G14" s="193"/>
      <c r="H14" s="193"/>
      <c r="I14" s="193"/>
      <c r="J14" s="193"/>
      <c r="K14" s="193"/>
      <c r="L14" s="193"/>
      <c r="M14" s="193"/>
      <c r="N14" s="193"/>
      <c r="O14" s="193"/>
      <c r="P14" s="193"/>
      <c r="Q14" s="193"/>
      <c r="R14" s="193"/>
      <c r="S14" s="193"/>
      <c r="T14" s="98">
        <v>9</v>
      </c>
      <c r="U14" s="166" t="str">
        <f>IFERROR(VLOOKUP(A14,学校データ!$A$17:$AJ$116,3,0),"")</f>
        <v/>
      </c>
      <c r="V14" s="167"/>
      <c r="W14" s="167"/>
      <c r="X14" s="167"/>
      <c r="Y14" s="168"/>
      <c r="Z14" s="31" t="str">
        <f>IFERROR(VLOOKUP(A14,学校データ!$A$17:$AJ$116,13,0),"")</f>
        <v/>
      </c>
      <c r="AA14" s="31" t="str">
        <f>IFERROR(VLOOKUP(A14,学校データ!$A$17:$AJ$116,16,0),"")</f>
        <v/>
      </c>
      <c r="AB14" s="63" t="str">
        <f>IFERROR(VLOOKUP(A14,学校データ!$A$17:$AJ$116,19,0),"")</f>
        <v/>
      </c>
      <c r="AC14" s="61" t="str">
        <f>IFERROR(VLOOKUP(A14,学校データ!$A$17:$AJ$116,22,0),"")</f>
        <v/>
      </c>
      <c r="AD14" s="57" t="str">
        <f>IFERROR(VLOOKUP(A14,学校データ!$A$17:$AJ$116,30,0),"")</f>
        <v/>
      </c>
    </row>
    <row r="15" spans="1:34" ht="28.5" customHeight="1">
      <c r="A15" s="59"/>
      <c r="B15" s="192"/>
      <c r="C15" s="193"/>
      <c r="D15" s="193"/>
      <c r="E15" s="193"/>
      <c r="F15" s="193"/>
      <c r="G15" s="193"/>
      <c r="H15" s="193"/>
      <c r="I15" s="193"/>
      <c r="J15" s="193"/>
      <c r="K15" s="193"/>
      <c r="L15" s="193"/>
      <c r="M15" s="193"/>
      <c r="N15" s="193"/>
      <c r="O15" s="193"/>
      <c r="P15" s="193"/>
      <c r="Q15" s="193"/>
      <c r="R15" s="193"/>
      <c r="S15" s="193"/>
      <c r="T15" s="98">
        <v>10</v>
      </c>
      <c r="U15" s="166" t="str">
        <f>IFERROR(VLOOKUP(A15,学校データ!$A$17:$AJ$116,3,0),"")</f>
        <v/>
      </c>
      <c r="V15" s="167"/>
      <c r="W15" s="167"/>
      <c r="X15" s="167"/>
      <c r="Y15" s="168"/>
      <c r="Z15" s="31" t="str">
        <f>IFERROR(VLOOKUP(A15,学校データ!$A$17:$AJ$116,13,0),"")</f>
        <v/>
      </c>
      <c r="AA15" s="31" t="str">
        <f>IFERROR(VLOOKUP(A15,学校データ!$A$17:$AJ$116,16,0),"")</f>
        <v/>
      </c>
      <c r="AB15" s="63" t="str">
        <f>IFERROR(VLOOKUP(A15,学校データ!$A$17:$AJ$116,19,0),"")</f>
        <v/>
      </c>
      <c r="AC15" s="61" t="str">
        <f>IFERROR(VLOOKUP(A15,学校データ!$A$17:$AJ$116,22,0),"")</f>
        <v/>
      </c>
      <c r="AD15" s="57" t="str">
        <f>IFERROR(VLOOKUP(A15,学校データ!$A$17:$AJ$116,30,0),"")</f>
        <v/>
      </c>
    </row>
    <row r="16" spans="1:34" ht="28.5" customHeight="1">
      <c r="A16" s="59"/>
      <c r="B16" s="192"/>
      <c r="C16" s="193"/>
      <c r="D16" s="193"/>
      <c r="E16" s="193"/>
      <c r="F16" s="193"/>
      <c r="G16" s="193"/>
      <c r="H16" s="193"/>
      <c r="I16" s="193"/>
      <c r="J16" s="193"/>
      <c r="K16" s="193"/>
      <c r="L16" s="193"/>
      <c r="M16" s="193"/>
      <c r="N16" s="193"/>
      <c r="O16" s="193"/>
      <c r="P16" s="193"/>
      <c r="Q16" s="193"/>
      <c r="R16" s="193"/>
      <c r="S16" s="193"/>
      <c r="T16" s="98">
        <v>11</v>
      </c>
      <c r="U16" s="166" t="str">
        <f>IFERROR(VLOOKUP(A16,学校データ!$A$17:$AJ$116,3,0),"")</f>
        <v/>
      </c>
      <c r="V16" s="167"/>
      <c r="W16" s="167"/>
      <c r="X16" s="167"/>
      <c r="Y16" s="168"/>
      <c r="Z16" s="31" t="str">
        <f>IFERROR(VLOOKUP(A16,学校データ!$A$17:$AJ$116,13,0),"")</f>
        <v/>
      </c>
      <c r="AA16" s="31" t="str">
        <f>IFERROR(VLOOKUP(A16,学校データ!$A$17:$AJ$116,16,0),"")</f>
        <v/>
      </c>
      <c r="AB16" s="63" t="str">
        <f>IFERROR(VLOOKUP(A16,学校データ!$A$17:$AJ$116,19,0),"")</f>
        <v/>
      </c>
      <c r="AC16" s="61" t="str">
        <f>IFERROR(VLOOKUP(A16,学校データ!$A$17:$AJ$116,22,0),"")</f>
        <v/>
      </c>
      <c r="AD16" s="57" t="str">
        <f>IFERROR(VLOOKUP(A16,学校データ!$A$17:$AJ$116,30,0),"")</f>
        <v/>
      </c>
    </row>
    <row r="17" spans="1:31" ht="28.5" customHeight="1">
      <c r="A17" s="59"/>
      <c r="B17" s="192"/>
      <c r="C17" s="193"/>
      <c r="D17" s="193"/>
      <c r="E17" s="193"/>
      <c r="F17" s="193"/>
      <c r="G17" s="193"/>
      <c r="H17" s="193"/>
      <c r="I17" s="193"/>
      <c r="J17" s="193"/>
      <c r="K17" s="193"/>
      <c r="L17" s="193"/>
      <c r="M17" s="193"/>
      <c r="N17" s="193"/>
      <c r="O17" s="193"/>
      <c r="P17" s="193"/>
      <c r="Q17" s="193"/>
      <c r="R17" s="193"/>
      <c r="S17" s="193"/>
      <c r="T17" s="98">
        <v>12</v>
      </c>
      <c r="U17" s="166" t="str">
        <f>IFERROR(VLOOKUP(A17,学校データ!$A$17:$AJ$116,3,0),"")</f>
        <v/>
      </c>
      <c r="V17" s="167"/>
      <c r="W17" s="167"/>
      <c r="X17" s="167"/>
      <c r="Y17" s="168"/>
      <c r="Z17" s="31" t="str">
        <f>IFERROR(VLOOKUP(A17,学校データ!$A$17:$AJ$116,13,0),"")</f>
        <v/>
      </c>
      <c r="AA17" s="31" t="str">
        <f>IFERROR(VLOOKUP(A17,学校データ!$A$17:$AJ$116,16,0),"")</f>
        <v/>
      </c>
      <c r="AB17" s="63" t="str">
        <f>IFERROR(VLOOKUP(A17,学校データ!$A$17:$AJ$116,19,0),"")</f>
        <v/>
      </c>
      <c r="AC17" s="61" t="str">
        <f>IFERROR(VLOOKUP(A17,学校データ!$A$17:$AJ$116,22,0),"")</f>
        <v/>
      </c>
      <c r="AD17" s="57" t="str">
        <f>IFERROR(VLOOKUP(A17,学校データ!$A$17:$AJ$116,30,0),"")</f>
        <v/>
      </c>
    </row>
    <row r="18" spans="1:31" ht="28.5" customHeight="1">
      <c r="A18" s="59"/>
      <c r="B18" s="192"/>
      <c r="C18" s="193"/>
      <c r="D18" s="193"/>
      <c r="E18" s="193"/>
      <c r="F18" s="193"/>
      <c r="G18" s="193"/>
      <c r="H18" s="193"/>
      <c r="I18" s="193"/>
      <c r="J18" s="193"/>
      <c r="K18" s="193"/>
      <c r="L18" s="193"/>
      <c r="M18" s="193"/>
      <c r="N18" s="193"/>
      <c r="O18" s="193"/>
      <c r="P18" s="193"/>
      <c r="Q18" s="193"/>
      <c r="R18" s="193"/>
      <c r="S18" s="193"/>
      <c r="T18" s="98">
        <v>13</v>
      </c>
      <c r="U18" s="166" t="str">
        <f>IFERROR(VLOOKUP(A18,学校データ!$A$17:$AJ$116,3,0),"")</f>
        <v/>
      </c>
      <c r="V18" s="167"/>
      <c r="W18" s="167"/>
      <c r="X18" s="167"/>
      <c r="Y18" s="168"/>
      <c r="Z18" s="31" t="str">
        <f>IFERROR(VLOOKUP(A18,学校データ!$A$17:$AJ$116,13,0),"")</f>
        <v/>
      </c>
      <c r="AA18" s="31" t="str">
        <f>IFERROR(VLOOKUP(A18,学校データ!$A$17:$AJ$116,16,0),"")</f>
        <v/>
      </c>
      <c r="AB18" s="63" t="str">
        <f>IFERROR(VLOOKUP(A18,学校データ!$A$17:$AJ$116,19,0),"")</f>
        <v/>
      </c>
      <c r="AC18" s="61" t="str">
        <f>IFERROR(VLOOKUP(A18,学校データ!$A$17:$AJ$116,22,0),"")</f>
        <v/>
      </c>
      <c r="AD18" s="57" t="str">
        <f>IFERROR(VLOOKUP(A18,学校データ!$A$17:$AJ$116,30,0),"")</f>
        <v/>
      </c>
    </row>
    <row r="19" spans="1:31" ht="28.5" customHeight="1">
      <c r="A19" s="59"/>
      <c r="B19" s="192"/>
      <c r="C19" s="193"/>
      <c r="D19" s="193"/>
      <c r="E19" s="193"/>
      <c r="F19" s="193"/>
      <c r="G19" s="193"/>
      <c r="H19" s="193"/>
      <c r="I19" s="193"/>
      <c r="J19" s="193"/>
      <c r="K19" s="193"/>
      <c r="L19" s="193"/>
      <c r="M19" s="193"/>
      <c r="N19" s="193"/>
      <c r="O19" s="193"/>
      <c r="P19" s="193"/>
      <c r="Q19" s="193"/>
      <c r="R19" s="193"/>
      <c r="S19" s="193"/>
      <c r="T19" s="98">
        <v>14</v>
      </c>
      <c r="U19" s="166" t="str">
        <f>IFERROR(VLOOKUP(A19,学校データ!$A$17:$AJ$116,3,0),"")</f>
        <v/>
      </c>
      <c r="V19" s="167"/>
      <c r="W19" s="167"/>
      <c r="X19" s="167"/>
      <c r="Y19" s="168"/>
      <c r="Z19" s="31" t="str">
        <f>IFERROR(VLOOKUP(A19,学校データ!$A$17:$AJ$116,13,0),"")</f>
        <v/>
      </c>
      <c r="AA19" s="31" t="str">
        <f>IFERROR(VLOOKUP(A19,学校データ!$A$17:$AJ$116,16,0),"")</f>
        <v/>
      </c>
      <c r="AB19" s="63" t="str">
        <f>IFERROR(VLOOKUP(A19,学校データ!$A$17:$AJ$116,19,0),"")</f>
        <v/>
      </c>
      <c r="AC19" s="61" t="str">
        <f>IFERROR(VLOOKUP(A19,学校データ!$A$17:$AJ$116,22,0),"")</f>
        <v/>
      </c>
      <c r="AD19" s="57" t="str">
        <f>IFERROR(VLOOKUP(A19,学校データ!$A$17:$AJ$116,30,0),"")</f>
        <v/>
      </c>
    </row>
    <row r="20" spans="1:31" ht="28.5" customHeight="1">
      <c r="A20" s="59"/>
      <c r="B20" s="192"/>
      <c r="C20" s="193"/>
      <c r="D20" s="193"/>
      <c r="E20" s="193"/>
      <c r="F20" s="193"/>
      <c r="G20" s="193"/>
      <c r="H20" s="193"/>
      <c r="I20" s="193"/>
      <c r="J20" s="193"/>
      <c r="K20" s="193"/>
      <c r="L20" s="193"/>
      <c r="M20" s="193"/>
      <c r="N20" s="193"/>
      <c r="O20" s="193"/>
      <c r="P20" s="193"/>
      <c r="Q20" s="193"/>
      <c r="R20" s="193"/>
      <c r="S20" s="193"/>
      <c r="T20" s="98">
        <v>15</v>
      </c>
      <c r="U20" s="166" t="str">
        <f>IFERROR(VLOOKUP(A20,学校データ!$A$17:$AJ$116,3,0),"")</f>
        <v/>
      </c>
      <c r="V20" s="167"/>
      <c r="W20" s="167"/>
      <c r="X20" s="167"/>
      <c r="Y20" s="168"/>
      <c r="Z20" s="31" t="str">
        <f>IFERROR(VLOOKUP(A20,学校データ!$A$17:$AJ$116,13,0),"")</f>
        <v/>
      </c>
      <c r="AA20" s="31" t="str">
        <f>IFERROR(VLOOKUP(A20,学校データ!$A$17:$AJ$116,16,0),"")</f>
        <v/>
      </c>
      <c r="AB20" s="63" t="str">
        <f>IFERROR(VLOOKUP(A20,学校データ!$A$17:$AJ$116,19,0),"")</f>
        <v/>
      </c>
      <c r="AC20" s="61" t="str">
        <f>IFERROR(VLOOKUP(A20,学校データ!$A$17:$AJ$116,22,0),"")</f>
        <v/>
      </c>
      <c r="AD20" s="57" t="str">
        <f>IFERROR(VLOOKUP(A20,学校データ!$A$17:$AJ$116,30,0),"")</f>
        <v/>
      </c>
    </row>
    <row r="21" spans="1:31" ht="28.5" customHeight="1">
      <c r="A21" s="60"/>
      <c r="B21" s="194"/>
      <c r="C21" s="195"/>
      <c r="D21" s="195"/>
      <c r="E21" s="195"/>
      <c r="F21" s="195"/>
      <c r="G21" s="195"/>
      <c r="H21" s="195"/>
      <c r="I21" s="195"/>
      <c r="J21" s="195"/>
      <c r="K21" s="195"/>
      <c r="L21" s="195"/>
      <c r="M21" s="195"/>
      <c r="N21" s="195"/>
      <c r="O21" s="195"/>
      <c r="P21" s="195"/>
      <c r="Q21" s="195"/>
      <c r="R21" s="195"/>
      <c r="S21" s="195"/>
      <c r="T21" s="98">
        <v>16</v>
      </c>
      <c r="U21" s="166" t="str">
        <f>IFERROR(VLOOKUP(A21,学校データ!$A$17:$AJ$116,3,0),"")</f>
        <v/>
      </c>
      <c r="V21" s="167"/>
      <c r="W21" s="167"/>
      <c r="X21" s="167"/>
      <c r="Y21" s="168"/>
      <c r="Z21" s="31" t="str">
        <f>IFERROR(VLOOKUP(A21,学校データ!$A$17:$AJ$116,13,0),"")</f>
        <v/>
      </c>
      <c r="AA21" s="31" t="str">
        <f>IFERROR(VLOOKUP(A21,学校データ!$A$17:$AJ$116,16,0),"")</f>
        <v/>
      </c>
      <c r="AB21" s="63" t="str">
        <f>IFERROR(VLOOKUP(A21,学校データ!$A$17:$AJ$116,19,0),"")</f>
        <v/>
      </c>
      <c r="AC21" s="61" t="str">
        <f>IFERROR(VLOOKUP(A21,学校データ!$A$17:$AJ$116,22,0),"")</f>
        <v/>
      </c>
      <c r="AD21" s="57" t="str">
        <f>IFERROR(VLOOKUP(A21,学校データ!$A$17:$AJ$116,30,0),"")</f>
        <v/>
      </c>
    </row>
    <row r="22" spans="1:31" ht="28.5" customHeight="1">
      <c r="B22" s="178" t="s">
        <v>69</v>
      </c>
      <c r="C22" s="179"/>
      <c r="D22" s="180"/>
      <c r="E22" s="184" t="str">
        <f>IFERROR(学校データ!AL35&amp;"","")</f>
        <v/>
      </c>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6"/>
    </row>
    <row r="23" spans="1:31" ht="28.5" customHeight="1" thickBot="1">
      <c r="B23" s="181"/>
      <c r="C23" s="182"/>
      <c r="D23" s="183"/>
      <c r="E23" s="187"/>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9"/>
    </row>
    <row r="24" spans="1:31" ht="28.5" customHeight="1">
      <c r="B24" s="13" t="s">
        <v>76</v>
      </c>
      <c r="C24" s="13"/>
      <c r="D24" s="13"/>
      <c r="E24" s="13"/>
      <c r="F24" s="13"/>
      <c r="G24" s="13"/>
      <c r="H24" s="13"/>
      <c r="I24" s="13"/>
      <c r="J24" s="13"/>
      <c r="K24" s="14"/>
      <c r="L24" s="13"/>
      <c r="M24" s="13"/>
      <c r="N24" s="13"/>
      <c r="O24" s="13"/>
      <c r="P24" s="13"/>
      <c r="Q24" s="13"/>
      <c r="R24" s="13"/>
      <c r="S24" s="13"/>
      <c r="T24" s="15"/>
      <c r="U24" s="15"/>
      <c r="V24" s="15"/>
      <c r="W24" s="15"/>
      <c r="X24" s="15"/>
      <c r="Y24" s="15"/>
      <c r="Z24" s="16"/>
      <c r="AA24" s="16"/>
      <c r="AB24" s="16"/>
      <c r="AC24" s="16"/>
      <c r="AD24" s="14"/>
    </row>
    <row r="25" spans="1:31" ht="25.5" customHeight="1">
      <c r="B25" s="13"/>
      <c r="C25" s="13"/>
      <c r="D25" s="13"/>
      <c r="E25" s="13"/>
      <c r="F25" s="13"/>
      <c r="G25" s="13"/>
      <c r="H25" s="13"/>
      <c r="I25" s="13"/>
      <c r="J25" s="13"/>
      <c r="K25" s="14"/>
      <c r="L25" s="13"/>
      <c r="M25" s="13"/>
      <c r="N25" s="13"/>
      <c r="O25" s="13"/>
      <c r="P25" s="13"/>
      <c r="Q25" s="13"/>
      <c r="R25" s="13"/>
      <c r="S25" s="13"/>
      <c r="T25" s="15"/>
      <c r="U25" s="15"/>
      <c r="V25" s="15"/>
      <c r="W25" s="15"/>
      <c r="X25" s="15"/>
      <c r="Y25" s="15"/>
      <c r="Z25" s="16"/>
      <c r="AA25" s="16"/>
      <c r="AB25" s="16"/>
      <c r="AC25" s="16"/>
      <c r="AD25" s="14"/>
    </row>
    <row r="26" spans="1:31" ht="29.25" customHeight="1">
      <c r="B26" s="208"/>
      <c r="C26" s="208"/>
      <c r="D26" s="175"/>
      <c r="E26" s="175"/>
      <c r="F26" s="175"/>
      <c r="G26" s="175"/>
      <c r="H26" s="175"/>
      <c r="I26" s="175"/>
      <c r="J26" s="176"/>
      <c r="K26" s="176"/>
      <c r="L26" s="176"/>
      <c r="M26" s="176"/>
      <c r="N26" s="176"/>
      <c r="O26" s="176"/>
      <c r="P26" s="164"/>
      <c r="Q26" s="164"/>
      <c r="R26" s="177"/>
      <c r="S26" s="177"/>
      <c r="T26" s="164"/>
      <c r="U26" s="164"/>
      <c r="V26" s="164"/>
      <c r="W26" s="164"/>
      <c r="X26" s="164"/>
      <c r="Y26" s="164"/>
      <c r="Z26" s="164"/>
      <c r="AA26" s="164"/>
      <c r="AB26" s="11"/>
      <c r="AC26" s="11"/>
      <c r="AD26" s="169"/>
      <c r="AE26" s="17"/>
    </row>
    <row r="27" spans="1:31" ht="29.25" customHeight="1">
      <c r="B27" s="208"/>
      <c r="C27" s="208"/>
      <c r="D27" s="175"/>
      <c r="E27" s="175"/>
      <c r="F27" s="175"/>
      <c r="G27" s="175"/>
      <c r="H27" s="175"/>
      <c r="I27" s="175"/>
      <c r="J27" s="176"/>
      <c r="K27" s="176"/>
      <c r="L27" s="176"/>
      <c r="M27" s="176"/>
      <c r="N27" s="176"/>
      <c r="O27" s="176"/>
      <c r="P27" s="164"/>
      <c r="Q27" s="164"/>
      <c r="R27" s="177"/>
      <c r="S27" s="177"/>
      <c r="T27" s="164"/>
      <c r="U27" s="164"/>
      <c r="V27" s="164"/>
      <c r="W27" s="164"/>
      <c r="X27" s="164"/>
      <c r="Y27" s="164"/>
      <c r="Z27" s="164"/>
      <c r="AA27" s="164"/>
      <c r="AB27" s="11"/>
      <c r="AC27" s="11"/>
      <c r="AD27" s="169"/>
      <c r="AE27" s="17"/>
    </row>
    <row r="28" spans="1:31" ht="29.25" customHeight="1">
      <c r="B28" s="164"/>
      <c r="C28" s="164"/>
      <c r="D28" s="165"/>
      <c r="E28" s="165"/>
      <c r="F28" s="165"/>
      <c r="G28" s="165"/>
      <c r="H28" s="165"/>
      <c r="I28" s="165"/>
      <c r="J28" s="165"/>
      <c r="K28" s="164"/>
      <c r="L28" s="164"/>
      <c r="M28" s="165"/>
      <c r="N28" s="165"/>
      <c r="O28" s="165"/>
      <c r="P28" s="165"/>
      <c r="Q28" s="165"/>
      <c r="R28" s="165"/>
      <c r="S28" s="165"/>
      <c r="T28" s="164"/>
      <c r="U28" s="164"/>
      <c r="V28" s="164"/>
      <c r="W28" s="164"/>
      <c r="X28" s="164"/>
      <c r="Y28" s="164"/>
      <c r="Z28" s="164"/>
      <c r="AA28" s="164"/>
      <c r="AB28" s="11"/>
      <c r="AC28" s="11"/>
      <c r="AD28" s="169"/>
      <c r="AE28" s="17"/>
    </row>
    <row r="29" spans="1:31" ht="29.25" customHeight="1">
      <c r="B29" s="164"/>
      <c r="C29" s="164"/>
      <c r="D29" s="165"/>
      <c r="E29" s="165"/>
      <c r="F29" s="165"/>
      <c r="G29" s="165"/>
      <c r="H29" s="165"/>
      <c r="I29" s="165"/>
      <c r="J29" s="165"/>
      <c r="K29" s="164"/>
      <c r="L29" s="164"/>
      <c r="M29" s="165"/>
      <c r="N29" s="165"/>
      <c r="O29" s="165"/>
      <c r="P29" s="165"/>
      <c r="Q29" s="165"/>
      <c r="R29" s="165"/>
      <c r="S29" s="165"/>
      <c r="T29" s="40"/>
      <c r="U29" s="155"/>
      <c r="V29" s="155"/>
      <c r="W29" s="155"/>
      <c r="X29" s="155"/>
      <c r="Y29" s="155"/>
      <c r="Z29" s="41"/>
      <c r="AA29" s="41"/>
      <c r="AB29" s="41"/>
      <c r="AC29" s="41"/>
      <c r="AD29" s="42"/>
      <c r="AE29" s="17"/>
    </row>
    <row r="30" spans="1:31" ht="29.25" customHeight="1">
      <c r="B30" s="164"/>
      <c r="C30" s="164"/>
      <c r="D30" s="165"/>
      <c r="E30" s="165"/>
      <c r="F30" s="165"/>
      <c r="G30" s="165"/>
      <c r="H30" s="165"/>
      <c r="I30" s="165"/>
      <c r="J30" s="165"/>
      <c r="K30" s="164"/>
      <c r="L30" s="164"/>
      <c r="M30" s="165"/>
      <c r="N30" s="165"/>
      <c r="O30" s="165"/>
      <c r="P30" s="165"/>
      <c r="Q30" s="165"/>
      <c r="R30" s="165"/>
      <c r="S30" s="165"/>
      <c r="T30" s="40"/>
      <c r="U30" s="155"/>
      <c r="V30" s="155"/>
      <c r="W30" s="155"/>
      <c r="X30" s="155"/>
      <c r="Y30" s="155"/>
      <c r="Z30" s="41"/>
      <c r="AA30" s="41"/>
      <c r="AB30" s="41"/>
      <c r="AC30" s="41"/>
      <c r="AD30" s="42"/>
      <c r="AE30" s="17"/>
    </row>
    <row r="31" spans="1:31" ht="29.25" customHeight="1">
      <c r="B31" s="164"/>
      <c r="C31" s="164"/>
      <c r="D31" s="170"/>
      <c r="E31" s="170"/>
      <c r="F31" s="170"/>
      <c r="G31" s="170"/>
      <c r="H31" s="170"/>
      <c r="I31" s="170"/>
      <c r="J31" s="170"/>
      <c r="K31" s="164"/>
      <c r="L31" s="164"/>
      <c r="M31" s="170"/>
      <c r="N31" s="170"/>
      <c r="O31" s="170"/>
      <c r="P31" s="170"/>
      <c r="Q31" s="170"/>
      <c r="R31" s="170"/>
      <c r="S31" s="170"/>
      <c r="T31" s="40"/>
      <c r="U31" s="155"/>
      <c r="V31" s="155"/>
      <c r="W31" s="155"/>
      <c r="X31" s="155"/>
      <c r="Y31" s="155"/>
      <c r="Z31" s="41"/>
      <c r="AA31" s="41"/>
      <c r="AB31" s="41"/>
      <c r="AC31" s="41"/>
      <c r="AD31" s="42"/>
      <c r="AE31" s="17"/>
    </row>
    <row r="32" spans="1:31" ht="29.25" customHeight="1">
      <c r="B32" s="164"/>
      <c r="C32" s="164"/>
      <c r="D32" s="170"/>
      <c r="E32" s="170"/>
      <c r="F32" s="170"/>
      <c r="G32" s="170"/>
      <c r="H32" s="170"/>
      <c r="I32" s="170"/>
      <c r="J32" s="170"/>
      <c r="K32" s="164"/>
      <c r="L32" s="164"/>
      <c r="M32" s="170"/>
      <c r="N32" s="170"/>
      <c r="O32" s="170"/>
      <c r="P32" s="170"/>
      <c r="Q32" s="170"/>
      <c r="R32" s="170"/>
      <c r="S32" s="170"/>
      <c r="T32" s="40"/>
      <c r="U32" s="155"/>
      <c r="V32" s="155"/>
      <c r="W32" s="155"/>
      <c r="X32" s="155"/>
      <c r="Y32" s="155"/>
      <c r="Z32" s="41"/>
      <c r="AA32" s="41"/>
      <c r="AB32" s="41"/>
      <c r="AC32" s="41"/>
      <c r="AD32" s="42"/>
      <c r="AE32" s="17"/>
    </row>
    <row r="33" spans="2:31" ht="29.25" customHeight="1">
      <c r="B33" s="163"/>
      <c r="C33" s="163"/>
      <c r="D33" s="163"/>
      <c r="E33" s="163"/>
      <c r="F33" s="163"/>
      <c r="G33" s="163"/>
      <c r="H33" s="163"/>
      <c r="I33" s="163"/>
      <c r="J33" s="163"/>
      <c r="K33" s="163"/>
      <c r="L33" s="163"/>
      <c r="M33" s="163"/>
      <c r="N33" s="163"/>
      <c r="O33" s="163"/>
      <c r="P33" s="163"/>
      <c r="Q33" s="163"/>
      <c r="R33" s="163"/>
      <c r="S33" s="163"/>
      <c r="T33" s="40"/>
      <c r="U33" s="155"/>
      <c r="V33" s="155"/>
      <c r="W33" s="155"/>
      <c r="X33" s="155"/>
      <c r="Y33" s="155"/>
      <c r="Z33" s="41"/>
      <c r="AA33" s="41"/>
      <c r="AB33" s="41"/>
      <c r="AC33" s="41"/>
      <c r="AD33" s="42"/>
      <c r="AE33" s="17"/>
    </row>
    <row r="34" spans="2:31" ht="29.25" customHeight="1">
      <c r="B34" s="163"/>
      <c r="C34" s="163"/>
      <c r="D34" s="163"/>
      <c r="E34" s="163"/>
      <c r="F34" s="163"/>
      <c r="G34" s="163"/>
      <c r="H34" s="163"/>
      <c r="I34" s="163"/>
      <c r="J34" s="163"/>
      <c r="K34" s="163"/>
      <c r="L34" s="163"/>
      <c r="M34" s="163"/>
      <c r="N34" s="163"/>
      <c r="O34" s="163"/>
      <c r="P34" s="163"/>
      <c r="Q34" s="163"/>
      <c r="R34" s="163"/>
      <c r="S34" s="163"/>
      <c r="T34" s="40"/>
      <c r="U34" s="155"/>
      <c r="V34" s="155"/>
      <c r="W34" s="155"/>
      <c r="X34" s="155"/>
      <c r="Y34" s="155"/>
      <c r="Z34" s="41"/>
      <c r="AA34" s="41"/>
      <c r="AB34" s="41"/>
      <c r="AC34" s="41"/>
      <c r="AD34" s="42"/>
      <c r="AE34" s="17"/>
    </row>
    <row r="35" spans="2:31" ht="29.25" customHeight="1">
      <c r="B35" s="163"/>
      <c r="C35" s="163"/>
      <c r="D35" s="163"/>
      <c r="E35" s="163"/>
      <c r="F35" s="163"/>
      <c r="G35" s="163"/>
      <c r="H35" s="163"/>
      <c r="I35" s="163"/>
      <c r="J35" s="163"/>
      <c r="K35" s="163"/>
      <c r="L35" s="163"/>
      <c r="M35" s="163"/>
      <c r="N35" s="163"/>
      <c r="O35" s="163"/>
      <c r="P35" s="163"/>
      <c r="Q35" s="163"/>
      <c r="R35" s="163"/>
      <c r="S35" s="163"/>
      <c r="T35" s="40"/>
      <c r="U35" s="155"/>
      <c r="V35" s="155"/>
      <c r="W35" s="155"/>
      <c r="X35" s="155"/>
      <c r="Y35" s="155"/>
      <c r="Z35" s="41"/>
      <c r="AA35" s="41"/>
      <c r="AB35" s="41"/>
      <c r="AC35" s="41"/>
      <c r="AD35" s="42"/>
      <c r="AE35" s="17"/>
    </row>
    <row r="36" spans="2:31" ht="29.25" customHeight="1">
      <c r="B36" s="163"/>
      <c r="C36" s="163"/>
      <c r="D36" s="163"/>
      <c r="E36" s="163"/>
      <c r="F36" s="163"/>
      <c r="G36" s="163"/>
      <c r="H36" s="163"/>
      <c r="I36" s="163"/>
      <c r="J36" s="163"/>
      <c r="K36" s="163"/>
      <c r="L36" s="163"/>
      <c r="M36" s="163"/>
      <c r="N36" s="163"/>
      <c r="O36" s="163"/>
      <c r="P36" s="163"/>
      <c r="Q36" s="163"/>
      <c r="R36" s="163"/>
      <c r="S36" s="163"/>
      <c r="T36" s="40"/>
      <c r="U36" s="155"/>
      <c r="V36" s="155"/>
      <c r="W36" s="155"/>
      <c r="X36" s="155"/>
      <c r="Y36" s="155"/>
      <c r="Z36" s="41"/>
      <c r="AA36" s="41"/>
      <c r="AB36" s="41"/>
      <c r="AC36" s="41"/>
      <c r="AD36" s="42"/>
      <c r="AE36" s="17"/>
    </row>
    <row r="37" spans="2:31" ht="29.25" customHeight="1">
      <c r="B37" s="163"/>
      <c r="C37" s="163"/>
      <c r="D37" s="163"/>
      <c r="E37" s="163"/>
      <c r="F37" s="163"/>
      <c r="G37" s="163"/>
      <c r="H37" s="163"/>
      <c r="I37" s="163"/>
      <c r="J37" s="163"/>
      <c r="K37" s="163"/>
      <c r="L37" s="163"/>
      <c r="M37" s="163"/>
      <c r="N37" s="163"/>
      <c r="O37" s="163"/>
      <c r="P37" s="163"/>
      <c r="Q37" s="163"/>
      <c r="R37" s="163"/>
      <c r="S37" s="163"/>
      <c r="T37" s="40"/>
      <c r="U37" s="155"/>
      <c r="V37" s="155"/>
      <c r="W37" s="155"/>
      <c r="X37" s="155"/>
      <c r="Y37" s="155"/>
      <c r="Z37" s="41"/>
      <c r="AA37" s="41"/>
      <c r="AB37" s="41"/>
      <c r="AC37" s="41"/>
      <c r="AD37" s="42"/>
      <c r="AE37" s="17"/>
    </row>
    <row r="38" spans="2:31" ht="29.25" customHeight="1">
      <c r="B38" s="163"/>
      <c r="C38" s="163"/>
      <c r="D38" s="163"/>
      <c r="E38" s="163"/>
      <c r="F38" s="163"/>
      <c r="G38" s="163"/>
      <c r="H38" s="163"/>
      <c r="I38" s="163"/>
      <c r="J38" s="163"/>
      <c r="K38" s="163"/>
      <c r="L38" s="163"/>
      <c r="M38" s="163"/>
      <c r="N38" s="163"/>
      <c r="O38" s="163"/>
      <c r="P38" s="163"/>
      <c r="Q38" s="163"/>
      <c r="R38" s="163"/>
      <c r="S38" s="163"/>
      <c r="T38" s="40"/>
      <c r="U38" s="155"/>
      <c r="V38" s="155"/>
      <c r="W38" s="155"/>
      <c r="X38" s="155"/>
      <c r="Y38" s="155"/>
      <c r="Z38" s="41"/>
      <c r="AA38" s="41"/>
      <c r="AB38" s="41"/>
      <c r="AC38" s="41"/>
      <c r="AD38" s="42"/>
      <c r="AE38" s="17"/>
    </row>
    <row r="39" spans="2:31" ht="29.25" customHeight="1">
      <c r="B39" s="163"/>
      <c r="C39" s="163"/>
      <c r="D39" s="163"/>
      <c r="E39" s="163"/>
      <c r="F39" s="163"/>
      <c r="G39" s="163"/>
      <c r="H39" s="163"/>
      <c r="I39" s="163"/>
      <c r="J39" s="163"/>
      <c r="K39" s="163"/>
      <c r="L39" s="163"/>
      <c r="M39" s="163"/>
      <c r="N39" s="163"/>
      <c r="O39" s="163"/>
      <c r="P39" s="163"/>
      <c r="Q39" s="163"/>
      <c r="R39" s="163"/>
      <c r="S39" s="163"/>
      <c r="T39" s="40"/>
      <c r="U39" s="155"/>
      <c r="V39" s="155"/>
      <c r="W39" s="155"/>
      <c r="X39" s="155"/>
      <c r="Y39" s="155"/>
      <c r="Z39" s="41"/>
      <c r="AA39" s="41"/>
      <c r="AB39" s="41"/>
      <c r="AC39" s="41"/>
      <c r="AD39" s="42"/>
      <c r="AE39" s="17"/>
    </row>
    <row r="40" spans="2:31" ht="29.25" customHeight="1">
      <c r="B40" s="163"/>
      <c r="C40" s="163"/>
      <c r="D40" s="163"/>
      <c r="E40" s="163"/>
      <c r="F40" s="163"/>
      <c r="G40" s="163"/>
      <c r="H40" s="163"/>
      <c r="I40" s="163"/>
      <c r="J40" s="163"/>
      <c r="K40" s="163"/>
      <c r="L40" s="163"/>
      <c r="M40" s="163"/>
      <c r="N40" s="163"/>
      <c r="O40" s="163"/>
      <c r="P40" s="163"/>
      <c r="Q40" s="163"/>
      <c r="R40" s="163"/>
      <c r="S40" s="163"/>
      <c r="T40" s="40"/>
      <c r="U40" s="155"/>
      <c r="V40" s="155"/>
      <c r="W40" s="155"/>
      <c r="X40" s="155"/>
      <c r="Y40" s="155"/>
      <c r="Z40" s="41"/>
      <c r="AA40" s="41"/>
      <c r="AB40" s="41"/>
      <c r="AC40" s="41"/>
      <c r="AD40" s="42"/>
      <c r="AE40" s="17"/>
    </row>
    <row r="41" spans="2:31" ht="29.25" customHeight="1">
      <c r="B41" s="163"/>
      <c r="C41" s="163"/>
      <c r="D41" s="163"/>
      <c r="E41" s="163"/>
      <c r="F41" s="163"/>
      <c r="G41" s="163"/>
      <c r="H41" s="163"/>
      <c r="I41" s="163"/>
      <c r="J41" s="163"/>
      <c r="K41" s="163"/>
      <c r="L41" s="163"/>
      <c r="M41" s="163"/>
      <c r="N41" s="163"/>
      <c r="O41" s="163"/>
      <c r="P41" s="163"/>
      <c r="Q41" s="163"/>
      <c r="R41" s="163"/>
      <c r="S41" s="163"/>
      <c r="T41" s="40"/>
      <c r="U41" s="155"/>
      <c r="V41" s="155"/>
      <c r="W41" s="155"/>
      <c r="X41" s="155"/>
      <c r="Y41" s="155"/>
      <c r="Z41" s="41"/>
      <c r="AA41" s="41"/>
      <c r="AB41" s="41"/>
      <c r="AC41" s="41"/>
      <c r="AD41" s="42"/>
      <c r="AE41" s="17"/>
    </row>
    <row r="42" spans="2:31" ht="29.25" customHeight="1">
      <c r="B42" s="163"/>
      <c r="C42" s="163"/>
      <c r="D42" s="163"/>
      <c r="E42" s="163"/>
      <c r="F42" s="163"/>
      <c r="G42" s="163"/>
      <c r="H42" s="163"/>
      <c r="I42" s="163"/>
      <c r="J42" s="163"/>
      <c r="K42" s="163"/>
      <c r="L42" s="163"/>
      <c r="M42" s="163"/>
      <c r="N42" s="163"/>
      <c r="O42" s="163"/>
      <c r="P42" s="163"/>
      <c r="Q42" s="163"/>
      <c r="R42" s="163"/>
      <c r="S42" s="163"/>
      <c r="T42" s="40"/>
      <c r="U42" s="155"/>
      <c r="V42" s="155"/>
      <c r="W42" s="155"/>
      <c r="X42" s="155"/>
      <c r="Y42" s="155"/>
      <c r="Z42" s="41"/>
      <c r="AA42" s="41"/>
      <c r="AB42" s="41"/>
      <c r="AC42" s="41"/>
      <c r="AD42" s="42"/>
      <c r="AE42" s="17"/>
    </row>
    <row r="43" spans="2:31" ht="29.25" customHeight="1">
      <c r="B43" s="163"/>
      <c r="C43" s="163"/>
      <c r="D43" s="163"/>
      <c r="E43" s="163"/>
      <c r="F43" s="163"/>
      <c r="G43" s="163"/>
      <c r="H43" s="163"/>
      <c r="I43" s="163"/>
      <c r="J43" s="163"/>
      <c r="K43" s="163"/>
      <c r="L43" s="163"/>
      <c r="M43" s="163"/>
      <c r="N43" s="163"/>
      <c r="O43" s="163"/>
      <c r="P43" s="163"/>
      <c r="Q43" s="163"/>
      <c r="R43" s="163"/>
      <c r="S43" s="163"/>
      <c r="T43" s="40"/>
      <c r="U43" s="155"/>
      <c r="V43" s="155"/>
      <c r="W43" s="155"/>
      <c r="X43" s="155"/>
      <c r="Y43" s="155"/>
      <c r="Z43" s="41"/>
      <c r="AA43" s="41"/>
      <c r="AB43" s="41"/>
      <c r="AC43" s="41"/>
      <c r="AD43" s="42"/>
      <c r="AE43" s="17"/>
    </row>
    <row r="44" spans="2:31" ht="29.25" customHeight="1">
      <c r="B44" s="156"/>
      <c r="C44" s="157"/>
      <c r="D44" s="157"/>
      <c r="E44" s="158"/>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7"/>
    </row>
    <row r="45" spans="2:31" ht="29.25" customHeight="1">
      <c r="B45" s="157"/>
      <c r="C45" s="157"/>
      <c r="D45" s="157"/>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7"/>
    </row>
    <row r="46" spans="2:31" ht="25.5" customHeight="1">
      <c r="B46" s="13"/>
      <c r="C46" s="13"/>
      <c r="D46" s="13"/>
      <c r="E46" s="13"/>
      <c r="F46" s="13"/>
      <c r="G46" s="13"/>
      <c r="H46" s="13"/>
      <c r="I46" s="13"/>
      <c r="J46" s="13"/>
      <c r="K46" s="13"/>
      <c r="L46" s="13"/>
      <c r="M46" s="13"/>
      <c r="N46" s="13"/>
      <c r="O46" s="13"/>
      <c r="P46" s="13"/>
      <c r="Q46" s="13"/>
      <c r="R46" s="13"/>
      <c r="S46" s="13"/>
      <c r="T46" s="15"/>
      <c r="U46" s="15"/>
      <c r="V46" s="15"/>
      <c r="W46" s="15"/>
      <c r="X46" s="15"/>
      <c r="Y46" s="15"/>
      <c r="Z46" s="16"/>
      <c r="AA46" s="16"/>
      <c r="AB46" s="16"/>
      <c r="AC46" s="16"/>
      <c r="AD46" s="13"/>
      <c r="AE46" s="17"/>
    </row>
    <row r="47" spans="2:31" ht="25.5" customHeight="1">
      <c r="B47" s="13"/>
      <c r="C47" s="13"/>
      <c r="D47" s="13"/>
      <c r="E47" s="13"/>
      <c r="F47" s="13"/>
      <c r="G47" s="13"/>
      <c r="H47" s="13"/>
      <c r="I47" s="13"/>
      <c r="J47" s="13"/>
      <c r="K47" s="13"/>
      <c r="L47" s="13"/>
      <c r="M47" s="13"/>
      <c r="N47" s="13"/>
      <c r="O47" s="13"/>
      <c r="P47" s="13"/>
      <c r="Q47" s="13"/>
      <c r="R47" s="13"/>
      <c r="S47" s="13"/>
      <c r="T47" s="15"/>
      <c r="U47" s="15"/>
      <c r="V47" s="15"/>
      <c r="W47" s="15"/>
      <c r="X47" s="15"/>
      <c r="Y47" s="15"/>
      <c r="Z47" s="16"/>
      <c r="AA47" s="16"/>
      <c r="AB47" s="16"/>
      <c r="AC47" s="16"/>
      <c r="AD47" s="13"/>
      <c r="AE47" s="17"/>
    </row>
    <row r="48" spans="2:31" ht="25.5" customHeight="1">
      <c r="B48" s="43"/>
      <c r="C48" s="43"/>
      <c r="D48" s="43"/>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17"/>
    </row>
    <row r="49" spans="2:31" ht="17.25">
      <c r="B49" s="45"/>
      <c r="C49" s="45"/>
      <c r="D49" s="45"/>
      <c r="E49" s="45"/>
      <c r="F49" s="45"/>
      <c r="G49" s="45"/>
      <c r="H49" s="46"/>
      <c r="I49" s="46"/>
      <c r="J49" s="46"/>
      <c r="K49" s="46"/>
      <c r="L49" s="46"/>
      <c r="M49" s="46"/>
      <c r="N49" s="46"/>
      <c r="O49" s="46"/>
      <c r="P49" s="46"/>
      <c r="Q49" s="46"/>
      <c r="R49" s="46"/>
      <c r="S49" s="46"/>
      <c r="T49" s="43"/>
      <c r="U49" s="43"/>
      <c r="V49" s="43"/>
      <c r="W49" s="43"/>
      <c r="X49" s="43"/>
      <c r="Y49" s="43"/>
      <c r="Z49" s="46"/>
      <c r="AA49" s="46"/>
      <c r="AB49" s="46"/>
      <c r="AC49" s="46"/>
      <c r="AD49" s="46"/>
      <c r="AE49" s="17"/>
    </row>
    <row r="50" spans="2:31">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17"/>
    </row>
    <row r="51" spans="2:31">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17"/>
    </row>
    <row r="52" spans="2:31">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17"/>
    </row>
    <row r="53" spans="2:31">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17"/>
    </row>
    <row r="54" spans="2:31">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row>
    <row r="55" spans="2:31">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row>
    <row r="56" spans="2:31">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row>
    <row r="57" spans="2:31">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2:31">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2:31">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2:31">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2:31">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2:31">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2:31">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2:31">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2:30">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2:30">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sheetData>
  <sheetProtection password="CAC2" sheet="1"/>
  <mergeCells count="109">
    <mergeCell ref="AD3:AD5"/>
    <mergeCell ref="U7:Y7"/>
    <mergeCell ref="AF4:AF5"/>
    <mergeCell ref="AG4:AG5"/>
    <mergeCell ref="AG6:AG7"/>
    <mergeCell ref="AF6:AF7"/>
    <mergeCell ref="B5:C5"/>
    <mergeCell ref="D5:J5"/>
    <mergeCell ref="K5:L5"/>
    <mergeCell ref="B3:C4"/>
    <mergeCell ref="D3:I4"/>
    <mergeCell ref="B7:C7"/>
    <mergeCell ref="AA3:AA5"/>
    <mergeCell ref="B32:C32"/>
    <mergeCell ref="D32:J32"/>
    <mergeCell ref="K32:L32"/>
    <mergeCell ref="M32:S32"/>
    <mergeCell ref="B26:C27"/>
    <mergeCell ref="J3:O4"/>
    <mergeCell ref="P3:Q4"/>
    <mergeCell ref="R3:S4"/>
    <mergeCell ref="B6:C6"/>
    <mergeCell ref="D6:J6"/>
    <mergeCell ref="D7:J7"/>
    <mergeCell ref="K7:L7"/>
    <mergeCell ref="M7:S7"/>
    <mergeCell ref="M5:S5"/>
    <mergeCell ref="H9:I9"/>
    <mergeCell ref="U9:Y9"/>
    <mergeCell ref="K6:L6"/>
    <mergeCell ref="M6:S6"/>
    <mergeCell ref="U6:Y6"/>
    <mergeCell ref="T3:T5"/>
    <mergeCell ref="U3:Y5"/>
    <mergeCell ref="Z3:Z5"/>
    <mergeCell ref="B8:C8"/>
    <mergeCell ref="H8:I8"/>
    <mergeCell ref="U8:Y8"/>
    <mergeCell ref="B9:C9"/>
    <mergeCell ref="D8:G8"/>
    <mergeCell ref="D9:G9"/>
    <mergeCell ref="P8:S8"/>
    <mergeCell ref="P9:S9"/>
    <mergeCell ref="U13:Y13"/>
    <mergeCell ref="J8:M8"/>
    <mergeCell ref="J9:M9"/>
    <mergeCell ref="N8:O8"/>
    <mergeCell ref="N9:O9"/>
    <mergeCell ref="U10:Y10"/>
    <mergeCell ref="D26:I27"/>
    <mergeCell ref="J26:O27"/>
    <mergeCell ref="P26:Q27"/>
    <mergeCell ref="R26:S27"/>
    <mergeCell ref="T26:T28"/>
    <mergeCell ref="U26:Y28"/>
    <mergeCell ref="U17:Y17"/>
    <mergeCell ref="U18:Y18"/>
    <mergeCell ref="U19:Y19"/>
    <mergeCell ref="U20:Y20"/>
    <mergeCell ref="B22:D23"/>
    <mergeCell ref="E22:AD23"/>
    <mergeCell ref="B10:S21"/>
    <mergeCell ref="U21:Y21"/>
    <mergeCell ref="U11:Y11"/>
    <mergeCell ref="U12:Y12"/>
    <mergeCell ref="U14:Y14"/>
    <mergeCell ref="U15:Y15"/>
    <mergeCell ref="U16:Y16"/>
    <mergeCell ref="Z26:Z28"/>
    <mergeCell ref="AA26:AA28"/>
    <mergeCell ref="AD26:AD28"/>
    <mergeCell ref="B31:C31"/>
    <mergeCell ref="D31:J31"/>
    <mergeCell ref="K31:L31"/>
    <mergeCell ref="M31:S31"/>
    <mergeCell ref="U31:Y31"/>
    <mergeCell ref="B28:C28"/>
    <mergeCell ref="D28:J28"/>
    <mergeCell ref="K28:L28"/>
    <mergeCell ref="M28:S28"/>
    <mergeCell ref="B29:C29"/>
    <mergeCell ref="D29:J29"/>
    <mergeCell ref="K29:L29"/>
    <mergeCell ref="M29:S29"/>
    <mergeCell ref="U29:Y29"/>
    <mergeCell ref="B2:AD2"/>
    <mergeCell ref="B1:AD1"/>
    <mergeCell ref="U41:Y41"/>
    <mergeCell ref="U42:Y42"/>
    <mergeCell ref="U43:Y43"/>
    <mergeCell ref="B44:D45"/>
    <mergeCell ref="E44:AD45"/>
    <mergeCell ref="AB3:AB5"/>
    <mergeCell ref="AC3:AC5"/>
    <mergeCell ref="U32:Y32"/>
    <mergeCell ref="B33:S43"/>
    <mergeCell ref="U33:Y33"/>
    <mergeCell ref="U34:Y34"/>
    <mergeCell ref="U35:Y35"/>
    <mergeCell ref="U36:Y36"/>
    <mergeCell ref="U37:Y37"/>
    <mergeCell ref="U38:Y38"/>
    <mergeCell ref="U39:Y39"/>
    <mergeCell ref="U40:Y40"/>
    <mergeCell ref="B30:C30"/>
    <mergeCell ref="D30:J30"/>
    <mergeCell ref="K30:L30"/>
    <mergeCell ref="M30:S30"/>
    <mergeCell ref="U30:Y30"/>
  </mergeCells>
  <phoneticPr fontId="6"/>
  <hyperlinks>
    <hyperlink ref="AF4:AF5" location="トップページ!A1" display="トップページへ"/>
    <hyperlink ref="AG4:AG5" location="学校データ!A1" display="学校データへ"/>
    <hyperlink ref="AG6:AG7" location="エントリー変更!A1" display="エントリー変更へ"/>
    <hyperlink ref="AF6:AF7" location="プロ原稿!A1" display="プロ原稿へ"/>
  </hyperlinks>
  <printOptions horizontalCentered="1"/>
  <pageMargins left="0.31496062992125984" right="0.31496062992125984" top="0.35433070866141736" bottom="0.35433070866141736" header="0.31496062992125984" footer="0.31496062992125984"/>
  <pageSetup paperSize="9" scale="94" orientation="landscape" horizontalDpi="4294967293" verticalDpi="4294967293"/>
  <ignoredErrors>
    <ignoredError sqref="E2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E65"/>
  <sheetViews>
    <sheetView showGridLines="0" showRowColHeaders="0" zoomScale="75" zoomScaleNormal="75" workbookViewId="0">
      <selection activeCell="AE5" sqref="AE5:AE6"/>
    </sheetView>
  </sheetViews>
  <sheetFormatPr defaultColWidth="8.875" defaultRowHeight="13.5"/>
  <cols>
    <col min="1" max="18" width="4.375" customWidth="1"/>
    <col min="19" max="24" width="4.125" customWidth="1"/>
    <col min="25" max="25" width="6.125" customWidth="1"/>
    <col min="26" max="27" width="6.625" customWidth="1"/>
    <col min="28" max="28" width="9.125" customWidth="1"/>
    <col min="29" max="29" width="5.625" customWidth="1"/>
    <col min="30" max="31" width="20.625" customWidth="1"/>
  </cols>
  <sheetData>
    <row r="1" spans="1:31" ht="56.25" customHeight="1" thickBot="1"/>
    <row r="2" spans="1:31" ht="28.5" customHeight="1">
      <c r="A2" s="250"/>
      <c r="B2" s="251"/>
      <c r="C2" s="254" t="str">
        <f>IF(申込書!D3="","",申込書!D3)</f>
        <v/>
      </c>
      <c r="D2" s="227"/>
      <c r="E2" s="227"/>
      <c r="F2" s="227"/>
      <c r="G2" s="227"/>
      <c r="H2" s="227"/>
      <c r="I2" s="209" t="str">
        <f>IF(申込書!J3="","",申込書!J3)</f>
        <v/>
      </c>
      <c r="J2" s="209"/>
      <c r="K2" s="209"/>
      <c r="L2" s="209"/>
      <c r="M2" s="209"/>
      <c r="N2" s="210"/>
      <c r="O2" s="256" t="s">
        <v>60</v>
      </c>
      <c r="P2" s="257"/>
      <c r="Q2" s="213" t="str">
        <f>IF(申込書!R3="","",申込書!R3)</f>
        <v/>
      </c>
      <c r="R2" s="214"/>
      <c r="S2" s="160" t="s">
        <v>61</v>
      </c>
      <c r="T2" s="198" t="s">
        <v>62</v>
      </c>
      <c r="U2" s="199"/>
      <c r="V2" s="199"/>
      <c r="W2" s="199"/>
      <c r="X2" s="200"/>
      <c r="Y2" s="160" t="s">
        <v>3</v>
      </c>
      <c r="Z2" s="160" t="s">
        <v>4</v>
      </c>
      <c r="AA2" s="160" t="s">
        <v>119</v>
      </c>
      <c r="AB2" s="219" t="s">
        <v>7</v>
      </c>
      <c r="AC2" s="9"/>
      <c r="AD2" s="10"/>
      <c r="AE2" s="10"/>
    </row>
    <row r="3" spans="1:31" ht="28.5" customHeight="1">
      <c r="A3" s="252"/>
      <c r="B3" s="253"/>
      <c r="C3" s="255"/>
      <c r="D3" s="228"/>
      <c r="E3" s="228"/>
      <c r="F3" s="228"/>
      <c r="G3" s="228"/>
      <c r="H3" s="228"/>
      <c r="I3" s="211"/>
      <c r="J3" s="211"/>
      <c r="K3" s="211"/>
      <c r="L3" s="211"/>
      <c r="M3" s="211"/>
      <c r="N3" s="212"/>
      <c r="O3" s="258"/>
      <c r="P3" s="259"/>
      <c r="Q3" s="215"/>
      <c r="R3" s="216"/>
      <c r="S3" s="161"/>
      <c r="T3" s="201"/>
      <c r="U3" s="202"/>
      <c r="V3" s="202"/>
      <c r="W3" s="202"/>
      <c r="X3" s="203"/>
      <c r="Y3" s="161"/>
      <c r="Z3" s="161"/>
      <c r="AA3" s="161"/>
      <c r="AB3" s="220"/>
      <c r="AC3" s="9"/>
      <c r="AD3" s="121" t="s">
        <v>24</v>
      </c>
      <c r="AE3" s="121" t="s">
        <v>55</v>
      </c>
    </row>
    <row r="4" spans="1:31" ht="28.5" customHeight="1">
      <c r="A4" s="207" t="s">
        <v>71</v>
      </c>
      <c r="B4" s="229"/>
      <c r="C4" s="171" t="str">
        <f>IF(申込書!D5="","",申込書!D5)</f>
        <v/>
      </c>
      <c r="D4" s="197"/>
      <c r="E4" s="197"/>
      <c r="F4" s="197"/>
      <c r="G4" s="197"/>
      <c r="H4" s="197"/>
      <c r="I4" s="218"/>
      <c r="J4" s="173" t="s">
        <v>106</v>
      </c>
      <c r="K4" s="229"/>
      <c r="L4" s="171" t="str">
        <f>IF(申込書!M5="","",申込書!M5)</f>
        <v/>
      </c>
      <c r="M4" s="197"/>
      <c r="N4" s="197"/>
      <c r="O4" s="197"/>
      <c r="P4" s="197"/>
      <c r="Q4" s="197"/>
      <c r="R4" s="218"/>
      <c r="S4" s="162"/>
      <c r="T4" s="204"/>
      <c r="U4" s="205"/>
      <c r="V4" s="205"/>
      <c r="W4" s="205"/>
      <c r="X4" s="206"/>
      <c r="Y4" s="162"/>
      <c r="Z4" s="162"/>
      <c r="AA4" s="162"/>
      <c r="AB4" s="221"/>
      <c r="AC4" s="9"/>
      <c r="AD4" s="121"/>
      <c r="AE4" s="121"/>
    </row>
    <row r="5" spans="1:31" ht="27.95" customHeight="1">
      <c r="A5" s="207" t="s">
        <v>63</v>
      </c>
      <c r="B5" s="229"/>
      <c r="C5" s="171" t="str">
        <f>IF(申込書!D6="","",申込書!D6)</f>
        <v/>
      </c>
      <c r="D5" s="197"/>
      <c r="E5" s="197"/>
      <c r="F5" s="197"/>
      <c r="G5" s="197"/>
      <c r="H5" s="197"/>
      <c r="I5" s="218"/>
      <c r="J5" s="173" t="s">
        <v>64</v>
      </c>
      <c r="K5" s="229"/>
      <c r="L5" s="171" t="str">
        <f>IF(申込書!M6="","",申込書!M6)</f>
        <v/>
      </c>
      <c r="M5" s="197"/>
      <c r="N5" s="197"/>
      <c r="O5" s="197"/>
      <c r="P5" s="197"/>
      <c r="Q5" s="197"/>
      <c r="R5" s="218"/>
      <c r="S5" s="12">
        <f>IF(申込書!T6="","",申込書!T6)</f>
        <v>1</v>
      </c>
      <c r="T5" s="166" t="str">
        <f>IF(申込書!U6="","",申込書!U6)</f>
        <v/>
      </c>
      <c r="U5" s="167"/>
      <c r="V5" s="167"/>
      <c r="W5" s="167"/>
      <c r="X5" s="168"/>
      <c r="Y5" s="31" t="str">
        <f>IF(申込書!Z6="","",申込書!Z6)</f>
        <v/>
      </c>
      <c r="Z5" s="31" t="str">
        <f>IF(申込書!AA6="","",申込書!AA6)</f>
        <v/>
      </c>
      <c r="AA5" s="62" t="str">
        <f>IF(申込書!AB6="","",申込書!AB6)</f>
        <v/>
      </c>
      <c r="AB5" s="58" t="str">
        <f>IF(申込書!AD6="","",申込書!AD6)</f>
        <v/>
      </c>
      <c r="AC5" s="9"/>
      <c r="AD5" s="123" t="s">
        <v>56</v>
      </c>
      <c r="AE5" s="123" t="s">
        <v>53</v>
      </c>
    </row>
    <row r="6" spans="1:31" ht="28.5" customHeight="1">
      <c r="A6" s="207" t="s">
        <v>65</v>
      </c>
      <c r="B6" s="229"/>
      <c r="C6" s="171" t="str">
        <f>IF(申込書!D7="","",申込書!D7)</f>
        <v/>
      </c>
      <c r="D6" s="197"/>
      <c r="E6" s="197"/>
      <c r="F6" s="197"/>
      <c r="G6" s="197"/>
      <c r="H6" s="197"/>
      <c r="I6" s="218"/>
      <c r="J6" s="173" t="s">
        <v>108</v>
      </c>
      <c r="K6" s="247"/>
      <c r="L6" s="171" t="str">
        <f>IF(申込書!M7="","",申込書!M7)</f>
        <v/>
      </c>
      <c r="M6" s="197"/>
      <c r="N6" s="197"/>
      <c r="O6" s="197"/>
      <c r="P6" s="197"/>
      <c r="Q6" s="197"/>
      <c r="R6" s="218"/>
      <c r="S6" s="12">
        <f>IF(申込書!T7="","",申込書!T7)</f>
        <v>2</v>
      </c>
      <c r="T6" s="166" t="str">
        <f>IF(申込書!U7="","",申込書!U7)</f>
        <v/>
      </c>
      <c r="U6" s="167"/>
      <c r="V6" s="167"/>
      <c r="W6" s="167"/>
      <c r="X6" s="168"/>
      <c r="Y6" s="31" t="str">
        <f>IF(申込書!Z7="","",申込書!Z7)</f>
        <v/>
      </c>
      <c r="Z6" s="31" t="str">
        <f>IF(申込書!AA7="","",申込書!AA7)</f>
        <v/>
      </c>
      <c r="AA6" s="62" t="str">
        <f>IF(申込書!AB7="","",申込書!AB7)</f>
        <v/>
      </c>
      <c r="AB6" s="58" t="str">
        <f>IF(申込書!AD7="","",申込書!AD7)</f>
        <v/>
      </c>
      <c r="AC6" s="10"/>
      <c r="AD6" s="248"/>
      <c r="AE6" s="123"/>
    </row>
    <row r="7" spans="1:31" ht="28.5" customHeight="1">
      <c r="A7" s="207" t="s">
        <v>66</v>
      </c>
      <c r="B7" s="174"/>
      <c r="C7" s="171" t="str">
        <f>IF(学校データ!F9="","",学校データ!F9)</f>
        <v/>
      </c>
      <c r="D7" s="172"/>
      <c r="E7" s="172"/>
      <c r="F7" s="172"/>
      <c r="G7" s="173" t="s">
        <v>109</v>
      </c>
      <c r="H7" s="174"/>
      <c r="I7" s="171" t="str">
        <f>IF(学校データ!R9="","",学校データ!R9)</f>
        <v/>
      </c>
      <c r="J7" s="172"/>
      <c r="K7" s="172"/>
      <c r="L7" s="172"/>
      <c r="M7" s="173" t="s">
        <v>111</v>
      </c>
      <c r="N7" s="174"/>
      <c r="O7" s="171" t="str">
        <f>IF(学校データ!AD9="","",学校データ!AD9)</f>
        <v/>
      </c>
      <c r="P7" s="172"/>
      <c r="Q7" s="172"/>
      <c r="R7" s="172"/>
      <c r="S7" s="12">
        <f>IF(申込書!T8="","",申込書!T8)</f>
        <v>3</v>
      </c>
      <c r="T7" s="166" t="str">
        <f>IF(申込書!U8="","",申込書!U8)</f>
        <v/>
      </c>
      <c r="U7" s="167"/>
      <c r="V7" s="167"/>
      <c r="W7" s="167"/>
      <c r="X7" s="168"/>
      <c r="Y7" s="31" t="str">
        <f>IF(申込書!Z8="","",申込書!Z8)</f>
        <v/>
      </c>
      <c r="Z7" s="31" t="str">
        <f>IF(申込書!AA8="","",申込書!AA8)</f>
        <v/>
      </c>
      <c r="AA7" s="62" t="str">
        <f>IF(申込書!AB8="","",申込書!AB8)</f>
        <v/>
      </c>
      <c r="AB7" s="58" t="str">
        <f>IF(申込書!AD8="","",申込書!AD8)</f>
        <v/>
      </c>
      <c r="AC7" s="10"/>
      <c r="AE7" s="33"/>
    </row>
    <row r="8" spans="1:31" ht="28.5" customHeight="1">
      <c r="A8" s="207" t="s">
        <v>67</v>
      </c>
      <c r="B8" s="174"/>
      <c r="C8" s="171" t="str">
        <f>IF(学校データ!F11="","",学校データ!F11)</f>
        <v/>
      </c>
      <c r="D8" s="172"/>
      <c r="E8" s="172"/>
      <c r="F8" s="172"/>
      <c r="G8" s="173" t="s">
        <v>110</v>
      </c>
      <c r="H8" s="174"/>
      <c r="I8" s="171" t="str">
        <f>IF(学校データ!R11="","",学校データ!R11)</f>
        <v/>
      </c>
      <c r="J8" s="172"/>
      <c r="K8" s="172"/>
      <c r="L8" s="172"/>
      <c r="M8" s="173" t="s">
        <v>112</v>
      </c>
      <c r="N8" s="174"/>
      <c r="O8" s="171" t="str">
        <f>IF(学校データ!AD11="","",学校データ!AD11)</f>
        <v/>
      </c>
      <c r="P8" s="172"/>
      <c r="Q8" s="172"/>
      <c r="R8" s="172"/>
      <c r="S8" s="12">
        <f>IF(申込書!T9="","",申込書!T9)</f>
        <v>4</v>
      </c>
      <c r="T8" s="166" t="str">
        <f>IF(申込書!U9="","",申込書!U9)</f>
        <v/>
      </c>
      <c r="U8" s="167"/>
      <c r="V8" s="167"/>
      <c r="W8" s="167"/>
      <c r="X8" s="168"/>
      <c r="Y8" s="31" t="str">
        <f>IF(申込書!Z9="","",申込書!Z9)</f>
        <v/>
      </c>
      <c r="Z8" s="31" t="str">
        <f>IF(申込書!AA9="","",申込書!AA9)</f>
        <v/>
      </c>
      <c r="AA8" s="62" t="str">
        <f>IF(申込書!AB9="","",申込書!AB9)</f>
        <v/>
      </c>
      <c r="AB8" s="58" t="str">
        <f>IF(申込書!AD9="","",申込書!AD9)</f>
        <v/>
      </c>
      <c r="AC8" s="10"/>
      <c r="AE8" s="33"/>
    </row>
    <row r="9" spans="1:31" ht="28.5" customHeight="1">
      <c r="A9" s="241" t="s">
        <v>68</v>
      </c>
      <c r="B9" s="242"/>
      <c r="C9" s="242"/>
      <c r="D9" s="242"/>
      <c r="E9" s="242"/>
      <c r="F9" s="242"/>
      <c r="G9" s="242"/>
      <c r="H9" s="242"/>
      <c r="I9" s="242"/>
      <c r="J9" s="242"/>
      <c r="K9" s="242"/>
      <c r="L9" s="242"/>
      <c r="M9" s="242"/>
      <c r="N9" s="242"/>
      <c r="O9" s="242"/>
      <c r="P9" s="242"/>
      <c r="Q9" s="242"/>
      <c r="R9" s="242"/>
      <c r="S9" s="12">
        <f>IF(申込書!T10="","",申込書!T10)</f>
        <v>5</v>
      </c>
      <c r="T9" s="166" t="str">
        <f>IF(申込書!U10="","",申込書!U10)</f>
        <v/>
      </c>
      <c r="U9" s="167"/>
      <c r="V9" s="167"/>
      <c r="W9" s="167"/>
      <c r="X9" s="168"/>
      <c r="Y9" s="31" t="str">
        <f>IF(申込書!Z10="","",申込書!Z10)</f>
        <v/>
      </c>
      <c r="Z9" s="31" t="str">
        <f>IF(申込書!AA10="","",申込書!AA10)</f>
        <v/>
      </c>
      <c r="AA9" s="62" t="str">
        <f>IF(申込書!AB10="","",申込書!AB10)</f>
        <v/>
      </c>
      <c r="AB9" s="58" t="str">
        <f>IF(申込書!AD10="","",申込書!AD10)</f>
        <v/>
      </c>
      <c r="AC9" s="10"/>
      <c r="AD9" s="10"/>
      <c r="AE9" s="10"/>
    </row>
    <row r="10" spans="1:31" ht="28.5" customHeight="1">
      <c r="A10" s="243"/>
      <c r="B10" s="244"/>
      <c r="C10" s="244"/>
      <c r="D10" s="244"/>
      <c r="E10" s="244"/>
      <c r="F10" s="244"/>
      <c r="G10" s="244"/>
      <c r="H10" s="244"/>
      <c r="I10" s="244"/>
      <c r="J10" s="244"/>
      <c r="K10" s="244"/>
      <c r="L10" s="244"/>
      <c r="M10" s="244"/>
      <c r="N10" s="244"/>
      <c r="O10" s="244"/>
      <c r="P10" s="244"/>
      <c r="Q10" s="244"/>
      <c r="R10" s="244"/>
      <c r="S10" s="12">
        <f>IF(申込書!T11="","",申込書!T11)</f>
        <v>6</v>
      </c>
      <c r="T10" s="166" t="str">
        <f>IF(申込書!U11="","",申込書!U11)</f>
        <v/>
      </c>
      <c r="U10" s="167"/>
      <c r="V10" s="167"/>
      <c r="W10" s="167"/>
      <c r="X10" s="168"/>
      <c r="Y10" s="31" t="str">
        <f>IF(申込書!Z11="","",申込書!Z11)</f>
        <v/>
      </c>
      <c r="Z10" s="31" t="str">
        <f>IF(申込書!AA11="","",申込書!AA11)</f>
        <v/>
      </c>
      <c r="AA10" s="62" t="str">
        <f>IF(申込書!AB11="","",申込書!AB11)</f>
        <v/>
      </c>
      <c r="AB10" s="58" t="str">
        <f>IF(申込書!AD11="","",申込書!AD11)</f>
        <v/>
      </c>
      <c r="AC10" s="10"/>
      <c r="AD10" s="10"/>
      <c r="AE10" s="10"/>
    </row>
    <row r="11" spans="1:31" ht="28.5" customHeight="1">
      <c r="A11" s="243"/>
      <c r="B11" s="244"/>
      <c r="C11" s="244"/>
      <c r="D11" s="244"/>
      <c r="E11" s="244"/>
      <c r="F11" s="244"/>
      <c r="G11" s="244"/>
      <c r="H11" s="244"/>
      <c r="I11" s="244"/>
      <c r="J11" s="244"/>
      <c r="K11" s="244"/>
      <c r="L11" s="244"/>
      <c r="M11" s="244"/>
      <c r="N11" s="244"/>
      <c r="O11" s="244"/>
      <c r="P11" s="244"/>
      <c r="Q11" s="244"/>
      <c r="R11" s="244"/>
      <c r="S11" s="12">
        <f>IF(申込書!T12="","",申込書!T12)</f>
        <v>7</v>
      </c>
      <c r="T11" s="166" t="str">
        <f>IF(申込書!U12="","",申込書!U12)</f>
        <v/>
      </c>
      <c r="U11" s="167"/>
      <c r="V11" s="167"/>
      <c r="W11" s="167"/>
      <c r="X11" s="168"/>
      <c r="Y11" s="31" t="str">
        <f>IF(申込書!Z12="","",申込書!Z12)</f>
        <v/>
      </c>
      <c r="Z11" s="31" t="str">
        <f>IF(申込書!AA12="","",申込書!AA12)</f>
        <v/>
      </c>
      <c r="AA11" s="62" t="str">
        <f>IF(申込書!AB12="","",申込書!AB12)</f>
        <v/>
      </c>
      <c r="AB11" s="58" t="str">
        <f>IF(申込書!AD12="","",申込書!AD12)</f>
        <v/>
      </c>
      <c r="AC11" s="10"/>
      <c r="AD11" s="10"/>
      <c r="AE11" s="10"/>
    </row>
    <row r="12" spans="1:31" ht="28.5" customHeight="1">
      <c r="A12" s="243"/>
      <c r="B12" s="244"/>
      <c r="C12" s="244"/>
      <c r="D12" s="244"/>
      <c r="E12" s="244"/>
      <c r="F12" s="244"/>
      <c r="G12" s="244"/>
      <c r="H12" s="244"/>
      <c r="I12" s="244"/>
      <c r="J12" s="244"/>
      <c r="K12" s="244"/>
      <c r="L12" s="244"/>
      <c r="M12" s="244"/>
      <c r="N12" s="244"/>
      <c r="O12" s="244"/>
      <c r="P12" s="244"/>
      <c r="Q12" s="244"/>
      <c r="R12" s="244"/>
      <c r="S12" s="12">
        <f>IF(申込書!T13="","",申込書!T13)</f>
        <v>8</v>
      </c>
      <c r="T12" s="166" t="str">
        <f>IF(申込書!U13="","",申込書!U13)</f>
        <v/>
      </c>
      <c r="U12" s="167"/>
      <c r="V12" s="167"/>
      <c r="W12" s="167"/>
      <c r="X12" s="168"/>
      <c r="Y12" s="31" t="str">
        <f>IF(申込書!Z13="","",申込書!Z13)</f>
        <v/>
      </c>
      <c r="Z12" s="31" t="str">
        <f>IF(申込書!AA13="","",申込書!AA13)</f>
        <v/>
      </c>
      <c r="AA12" s="62" t="str">
        <f>IF(申込書!AB13="","",申込書!AB13)</f>
        <v/>
      </c>
      <c r="AB12" s="58" t="str">
        <f>IF(申込書!AD13="","",申込書!AD13)</f>
        <v/>
      </c>
      <c r="AC12" s="10"/>
      <c r="AD12" s="10"/>
      <c r="AE12" s="10"/>
    </row>
    <row r="13" spans="1:31" ht="28.5" customHeight="1">
      <c r="A13" s="243"/>
      <c r="B13" s="244"/>
      <c r="C13" s="244"/>
      <c r="D13" s="244"/>
      <c r="E13" s="244"/>
      <c r="F13" s="244"/>
      <c r="G13" s="244"/>
      <c r="H13" s="244"/>
      <c r="I13" s="244"/>
      <c r="J13" s="244"/>
      <c r="K13" s="244"/>
      <c r="L13" s="244"/>
      <c r="M13" s="244"/>
      <c r="N13" s="244"/>
      <c r="O13" s="244"/>
      <c r="P13" s="244"/>
      <c r="Q13" s="244"/>
      <c r="R13" s="244"/>
      <c r="S13" s="12">
        <f>IF(申込書!T14="","",申込書!T14)</f>
        <v>9</v>
      </c>
      <c r="T13" s="166" t="str">
        <f>IF(申込書!U14="","",申込書!U14)</f>
        <v/>
      </c>
      <c r="U13" s="167"/>
      <c r="V13" s="167"/>
      <c r="W13" s="167"/>
      <c r="X13" s="168"/>
      <c r="Y13" s="31" t="str">
        <f>IF(申込書!Z14="","",申込書!Z14)</f>
        <v/>
      </c>
      <c r="Z13" s="31" t="str">
        <f>IF(申込書!AA14="","",申込書!AA14)</f>
        <v/>
      </c>
      <c r="AA13" s="62" t="str">
        <f>IF(申込書!AB14="","",申込書!AB14)</f>
        <v/>
      </c>
      <c r="AB13" s="58" t="str">
        <f>IF(申込書!AD14="","",申込書!AD14)</f>
        <v/>
      </c>
      <c r="AC13" s="10"/>
      <c r="AD13" s="10"/>
      <c r="AE13" s="10"/>
    </row>
    <row r="14" spans="1:31" ht="28.5" customHeight="1">
      <c r="A14" s="243"/>
      <c r="B14" s="244"/>
      <c r="C14" s="244"/>
      <c r="D14" s="244"/>
      <c r="E14" s="244"/>
      <c r="F14" s="244"/>
      <c r="G14" s="244"/>
      <c r="H14" s="244"/>
      <c r="I14" s="244"/>
      <c r="J14" s="244"/>
      <c r="K14" s="244"/>
      <c r="L14" s="244"/>
      <c r="M14" s="244"/>
      <c r="N14" s="244"/>
      <c r="O14" s="244"/>
      <c r="P14" s="244"/>
      <c r="Q14" s="244"/>
      <c r="R14" s="244"/>
      <c r="S14" s="12">
        <f>IF(申込書!T15="","",申込書!T15)</f>
        <v>10</v>
      </c>
      <c r="T14" s="166" t="str">
        <f>IF(申込書!U15="","",申込書!U15)</f>
        <v/>
      </c>
      <c r="U14" s="167"/>
      <c r="V14" s="167"/>
      <c r="W14" s="167"/>
      <c r="X14" s="168"/>
      <c r="Y14" s="31" t="str">
        <f>IF(申込書!Z15="","",申込書!Z15)</f>
        <v/>
      </c>
      <c r="Z14" s="31" t="str">
        <f>IF(申込書!AA15="","",申込書!AA15)</f>
        <v/>
      </c>
      <c r="AA14" s="62" t="str">
        <f>IF(申込書!AB15="","",申込書!AB15)</f>
        <v/>
      </c>
      <c r="AB14" s="58" t="str">
        <f>IF(申込書!AD15="","",申込書!AD15)</f>
        <v/>
      </c>
      <c r="AC14" s="10"/>
      <c r="AD14" s="10"/>
      <c r="AE14" s="10"/>
    </row>
    <row r="15" spans="1:31" ht="28.5" customHeight="1">
      <c r="A15" s="243"/>
      <c r="B15" s="244"/>
      <c r="C15" s="244"/>
      <c r="D15" s="244"/>
      <c r="E15" s="244"/>
      <c r="F15" s="244"/>
      <c r="G15" s="244"/>
      <c r="H15" s="244"/>
      <c r="I15" s="244"/>
      <c r="J15" s="244"/>
      <c r="K15" s="244"/>
      <c r="L15" s="244"/>
      <c r="M15" s="244"/>
      <c r="N15" s="244"/>
      <c r="O15" s="244"/>
      <c r="P15" s="244"/>
      <c r="Q15" s="244"/>
      <c r="R15" s="244"/>
      <c r="S15" s="12">
        <f>IF(申込書!T16="","",申込書!T16)</f>
        <v>11</v>
      </c>
      <c r="T15" s="166" t="str">
        <f>IF(申込書!U16="","",申込書!U16)</f>
        <v/>
      </c>
      <c r="U15" s="167"/>
      <c r="V15" s="167"/>
      <c r="W15" s="167"/>
      <c r="X15" s="168"/>
      <c r="Y15" s="31" t="str">
        <f>IF(申込書!Z16="","",申込書!Z16)</f>
        <v/>
      </c>
      <c r="Z15" s="31" t="str">
        <f>IF(申込書!AA16="","",申込書!AA16)</f>
        <v/>
      </c>
      <c r="AA15" s="62" t="str">
        <f>IF(申込書!AB16="","",申込書!AB16)</f>
        <v/>
      </c>
      <c r="AB15" s="58" t="str">
        <f>IF(申込書!AD16="","",申込書!AD16)</f>
        <v/>
      </c>
      <c r="AC15" s="10"/>
      <c r="AD15" s="10"/>
      <c r="AE15" s="10"/>
    </row>
    <row r="16" spans="1:31" ht="28.5" customHeight="1">
      <c r="A16" s="243"/>
      <c r="B16" s="244"/>
      <c r="C16" s="244"/>
      <c r="D16" s="244"/>
      <c r="E16" s="244"/>
      <c r="F16" s="244"/>
      <c r="G16" s="244"/>
      <c r="H16" s="244"/>
      <c r="I16" s="244"/>
      <c r="J16" s="244"/>
      <c r="K16" s="244"/>
      <c r="L16" s="244"/>
      <c r="M16" s="244"/>
      <c r="N16" s="244"/>
      <c r="O16" s="244"/>
      <c r="P16" s="244"/>
      <c r="Q16" s="244"/>
      <c r="R16" s="244"/>
      <c r="S16" s="12">
        <f>IF(申込書!T17="","",申込書!T17)</f>
        <v>12</v>
      </c>
      <c r="T16" s="166" t="str">
        <f>IF(申込書!U17="","",申込書!U17)</f>
        <v/>
      </c>
      <c r="U16" s="167"/>
      <c r="V16" s="167"/>
      <c r="W16" s="167"/>
      <c r="X16" s="168"/>
      <c r="Y16" s="31" t="str">
        <f>IF(申込書!Z17="","",申込書!Z17)</f>
        <v/>
      </c>
      <c r="Z16" s="31" t="str">
        <f>IF(申込書!AA17="","",申込書!AA17)</f>
        <v/>
      </c>
      <c r="AA16" s="62" t="str">
        <f>IF(申込書!AB17="","",申込書!AB17)</f>
        <v/>
      </c>
      <c r="AB16" s="58" t="str">
        <f>IF(申込書!AD17="","",申込書!AD17)</f>
        <v/>
      </c>
      <c r="AC16" s="10"/>
      <c r="AD16" s="10"/>
      <c r="AE16" s="10"/>
    </row>
    <row r="17" spans="1:31" ht="28.5" customHeight="1">
      <c r="A17" s="243"/>
      <c r="B17" s="244"/>
      <c r="C17" s="244"/>
      <c r="D17" s="244"/>
      <c r="E17" s="244"/>
      <c r="F17" s="244"/>
      <c r="G17" s="244"/>
      <c r="H17" s="244"/>
      <c r="I17" s="244"/>
      <c r="J17" s="244"/>
      <c r="K17" s="244"/>
      <c r="L17" s="244"/>
      <c r="M17" s="244"/>
      <c r="N17" s="244"/>
      <c r="O17" s="244"/>
      <c r="P17" s="244"/>
      <c r="Q17" s="244"/>
      <c r="R17" s="244"/>
      <c r="S17" s="12">
        <f>IF(申込書!T18="","",申込書!T18)</f>
        <v>13</v>
      </c>
      <c r="T17" s="166" t="str">
        <f>IF(申込書!U18="","",申込書!U18)</f>
        <v/>
      </c>
      <c r="U17" s="167"/>
      <c r="V17" s="167"/>
      <c r="W17" s="167"/>
      <c r="X17" s="168"/>
      <c r="Y17" s="31" t="str">
        <f>IF(申込書!Z18="","",申込書!Z18)</f>
        <v/>
      </c>
      <c r="Z17" s="31" t="str">
        <f>IF(申込書!AA18="","",申込書!AA18)</f>
        <v/>
      </c>
      <c r="AA17" s="62" t="str">
        <f>IF(申込書!AB18="","",申込書!AB18)</f>
        <v/>
      </c>
      <c r="AB17" s="58" t="str">
        <f>IF(申込書!AD18="","",申込書!AD18)</f>
        <v/>
      </c>
      <c r="AC17" s="10"/>
      <c r="AD17" s="10"/>
      <c r="AE17" s="10"/>
    </row>
    <row r="18" spans="1:31" ht="28.5" customHeight="1">
      <c r="A18" s="243"/>
      <c r="B18" s="244"/>
      <c r="C18" s="244"/>
      <c r="D18" s="244"/>
      <c r="E18" s="244"/>
      <c r="F18" s="244"/>
      <c r="G18" s="244"/>
      <c r="H18" s="244"/>
      <c r="I18" s="244"/>
      <c r="J18" s="244"/>
      <c r="K18" s="244"/>
      <c r="L18" s="244"/>
      <c r="M18" s="244"/>
      <c r="N18" s="244"/>
      <c r="O18" s="244"/>
      <c r="P18" s="244"/>
      <c r="Q18" s="244"/>
      <c r="R18" s="244"/>
      <c r="S18" s="12">
        <f>IF(申込書!T19="","",申込書!T19)</f>
        <v>14</v>
      </c>
      <c r="T18" s="166" t="str">
        <f>IF(申込書!U19="","",申込書!U19)</f>
        <v/>
      </c>
      <c r="U18" s="167"/>
      <c r="V18" s="167"/>
      <c r="W18" s="167"/>
      <c r="X18" s="168"/>
      <c r="Y18" s="31" t="str">
        <f>IF(申込書!Z19="","",申込書!Z19)</f>
        <v/>
      </c>
      <c r="Z18" s="31" t="str">
        <f>IF(申込書!AA19="","",申込書!AA19)</f>
        <v/>
      </c>
      <c r="AA18" s="62" t="str">
        <f>IF(申込書!AB19="","",申込書!AB19)</f>
        <v/>
      </c>
      <c r="AB18" s="58" t="str">
        <f>IF(申込書!AD19="","",申込書!AD19)</f>
        <v/>
      </c>
      <c r="AC18" s="10"/>
      <c r="AD18" s="10"/>
      <c r="AE18" s="10"/>
    </row>
    <row r="19" spans="1:31" ht="28.5" customHeight="1">
      <c r="A19" s="243"/>
      <c r="B19" s="244"/>
      <c r="C19" s="244"/>
      <c r="D19" s="244"/>
      <c r="E19" s="244"/>
      <c r="F19" s="244"/>
      <c r="G19" s="244"/>
      <c r="H19" s="244"/>
      <c r="I19" s="244"/>
      <c r="J19" s="244"/>
      <c r="K19" s="244"/>
      <c r="L19" s="244"/>
      <c r="M19" s="244"/>
      <c r="N19" s="244"/>
      <c r="O19" s="244"/>
      <c r="P19" s="244"/>
      <c r="Q19" s="244"/>
      <c r="R19" s="244"/>
      <c r="S19" s="12">
        <f>IF(申込書!T20="","",申込書!T20)</f>
        <v>15</v>
      </c>
      <c r="T19" s="166" t="str">
        <f>IF(申込書!U20="","",申込書!U20)</f>
        <v/>
      </c>
      <c r="U19" s="167"/>
      <c r="V19" s="167"/>
      <c r="W19" s="167"/>
      <c r="X19" s="168"/>
      <c r="Y19" s="31" t="str">
        <f>IF(申込書!Z20="","",申込書!Z20)</f>
        <v/>
      </c>
      <c r="Z19" s="31" t="str">
        <f>IF(申込書!AA20="","",申込書!AA20)</f>
        <v/>
      </c>
      <c r="AA19" s="62" t="str">
        <f>IF(申込書!AB20="","",申込書!AB20)</f>
        <v/>
      </c>
      <c r="AB19" s="58" t="str">
        <f>IF(申込書!AD20="","",申込書!AD20)</f>
        <v/>
      </c>
      <c r="AC19" s="10"/>
      <c r="AD19" s="10"/>
      <c r="AE19" s="10"/>
    </row>
    <row r="20" spans="1:31" ht="28.5" customHeight="1">
      <c r="A20" s="245"/>
      <c r="B20" s="246"/>
      <c r="C20" s="246"/>
      <c r="D20" s="246"/>
      <c r="E20" s="246"/>
      <c r="F20" s="246"/>
      <c r="G20" s="246"/>
      <c r="H20" s="246"/>
      <c r="I20" s="246"/>
      <c r="J20" s="246"/>
      <c r="K20" s="246"/>
      <c r="L20" s="246"/>
      <c r="M20" s="246"/>
      <c r="N20" s="246"/>
      <c r="O20" s="246"/>
      <c r="P20" s="246"/>
      <c r="Q20" s="246"/>
      <c r="R20" s="246"/>
      <c r="S20" s="12">
        <f>IF(申込書!T21="","",申込書!T21)</f>
        <v>16</v>
      </c>
      <c r="T20" s="166" t="str">
        <f>IF(申込書!U21="","",申込書!U21)</f>
        <v/>
      </c>
      <c r="U20" s="167"/>
      <c r="V20" s="167"/>
      <c r="W20" s="167"/>
      <c r="X20" s="168"/>
      <c r="Y20" s="31" t="str">
        <f>IF(申込書!Z21="","",申込書!Z21)</f>
        <v/>
      </c>
      <c r="Z20" s="31" t="str">
        <f>IF(申込書!AA21="","",申込書!AA21)</f>
        <v/>
      </c>
      <c r="AA20" s="62" t="str">
        <f>IF(申込書!AB21="","",申込書!AB21)</f>
        <v/>
      </c>
      <c r="AB20" s="58" t="str">
        <f>IF(申込書!AD21="","",申込書!AD21)</f>
        <v/>
      </c>
      <c r="AC20" s="10"/>
      <c r="AD20" s="10"/>
      <c r="AE20" s="10"/>
    </row>
    <row r="21" spans="1:31" ht="28.5" customHeight="1">
      <c r="A21" s="178" t="s">
        <v>69</v>
      </c>
      <c r="B21" s="236"/>
      <c r="C21" s="237"/>
      <c r="D21" s="184" t="str">
        <f>IFERROR(学校データ!AL35&amp;"","")</f>
        <v/>
      </c>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6"/>
      <c r="AC21" s="10"/>
      <c r="AD21" s="10"/>
      <c r="AE21" s="10"/>
    </row>
    <row r="22" spans="1:31" ht="28.5" customHeight="1" thickBot="1">
      <c r="A22" s="238"/>
      <c r="B22" s="239"/>
      <c r="C22" s="240"/>
      <c r="D22" s="187"/>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9"/>
      <c r="AC22" s="10"/>
      <c r="AD22" s="10"/>
      <c r="AE22" s="10"/>
    </row>
    <row r="23" spans="1:31" ht="28.5" customHeight="1">
      <c r="A23" s="13"/>
      <c r="B23" s="13"/>
      <c r="C23" s="13"/>
      <c r="D23" s="13"/>
      <c r="E23" s="13"/>
      <c r="F23" s="13"/>
      <c r="G23" s="13"/>
      <c r="H23" s="13"/>
      <c r="I23" s="13"/>
      <c r="J23" s="14"/>
      <c r="K23" s="13"/>
      <c r="L23" s="13"/>
      <c r="M23" s="13"/>
      <c r="N23" s="13"/>
      <c r="O23" s="13"/>
      <c r="P23" s="13"/>
      <c r="Q23" s="13"/>
      <c r="R23" s="13"/>
      <c r="S23" s="15"/>
      <c r="T23" s="15"/>
      <c r="U23" s="15"/>
      <c r="V23" s="15"/>
      <c r="W23" s="15"/>
      <c r="X23" s="15"/>
      <c r="Y23" s="16"/>
      <c r="Z23" s="16"/>
      <c r="AA23" s="16"/>
      <c r="AB23" s="14"/>
      <c r="AC23" s="10"/>
      <c r="AD23" s="10"/>
      <c r="AE23" s="10"/>
    </row>
    <row r="24" spans="1:31" ht="25.5" customHeight="1">
      <c r="A24" s="13"/>
      <c r="B24" s="13"/>
      <c r="C24" s="13"/>
      <c r="D24" s="13"/>
      <c r="E24" s="13"/>
      <c r="F24" s="13"/>
      <c r="G24" s="13"/>
      <c r="H24" s="13"/>
      <c r="I24" s="13"/>
      <c r="J24" s="14"/>
      <c r="K24" s="13"/>
      <c r="L24" s="13"/>
      <c r="M24" s="13"/>
      <c r="N24" s="13"/>
      <c r="O24" s="13"/>
      <c r="P24" s="13"/>
      <c r="Q24" s="13"/>
      <c r="R24" s="13"/>
      <c r="S24" s="15"/>
      <c r="T24" s="15"/>
      <c r="U24" s="15"/>
      <c r="V24" s="15"/>
      <c r="W24" s="15"/>
      <c r="X24" s="15"/>
      <c r="Y24" s="16"/>
      <c r="Z24" s="16"/>
      <c r="AA24" s="16"/>
      <c r="AB24" s="14"/>
      <c r="AC24" s="10"/>
      <c r="AD24" s="10"/>
      <c r="AE24" s="10"/>
    </row>
    <row r="25" spans="1:31" ht="29.25" customHeight="1">
      <c r="A25" s="208"/>
      <c r="B25" s="208"/>
      <c r="C25" s="175"/>
      <c r="D25" s="175"/>
      <c r="E25" s="175"/>
      <c r="F25" s="175"/>
      <c r="G25" s="175"/>
      <c r="H25" s="175"/>
      <c r="I25" s="176"/>
      <c r="J25" s="176"/>
      <c r="K25" s="176"/>
      <c r="L25" s="176"/>
      <c r="M25" s="176"/>
      <c r="N25" s="176"/>
      <c r="O25" s="164"/>
      <c r="P25" s="164"/>
      <c r="Q25" s="177"/>
      <c r="R25" s="177"/>
      <c r="S25" s="164"/>
      <c r="T25" s="164"/>
      <c r="U25" s="164"/>
      <c r="V25" s="164"/>
      <c r="W25" s="164"/>
      <c r="X25" s="164"/>
      <c r="Y25" s="164"/>
      <c r="Z25" s="164"/>
      <c r="AA25" s="11"/>
      <c r="AB25" s="169"/>
      <c r="AC25" s="17"/>
      <c r="AD25" s="10"/>
      <c r="AE25" s="10"/>
    </row>
    <row r="26" spans="1:31" ht="29.25" customHeight="1">
      <c r="A26" s="208"/>
      <c r="B26" s="208"/>
      <c r="C26" s="175"/>
      <c r="D26" s="175"/>
      <c r="E26" s="175"/>
      <c r="F26" s="175"/>
      <c r="G26" s="175"/>
      <c r="H26" s="175"/>
      <c r="I26" s="176"/>
      <c r="J26" s="176"/>
      <c r="K26" s="176"/>
      <c r="L26" s="176"/>
      <c r="M26" s="176"/>
      <c r="N26" s="176"/>
      <c r="O26" s="164"/>
      <c r="P26" s="164"/>
      <c r="Q26" s="177"/>
      <c r="R26" s="177"/>
      <c r="S26" s="164"/>
      <c r="T26" s="164"/>
      <c r="U26" s="164"/>
      <c r="V26" s="164"/>
      <c r="W26" s="164"/>
      <c r="X26" s="164"/>
      <c r="Y26" s="164"/>
      <c r="Z26" s="164"/>
      <c r="AA26" s="11"/>
      <c r="AB26" s="169"/>
      <c r="AC26" s="17"/>
      <c r="AD26" s="10"/>
      <c r="AE26" s="10"/>
    </row>
    <row r="27" spans="1:31" ht="29.25" customHeight="1">
      <c r="A27" s="164"/>
      <c r="B27" s="164"/>
      <c r="C27" s="165"/>
      <c r="D27" s="165"/>
      <c r="E27" s="165"/>
      <c r="F27" s="165"/>
      <c r="G27" s="165"/>
      <c r="H27" s="165"/>
      <c r="I27" s="165"/>
      <c r="J27" s="164"/>
      <c r="K27" s="164"/>
      <c r="L27" s="165"/>
      <c r="M27" s="165"/>
      <c r="N27" s="165"/>
      <c r="O27" s="165"/>
      <c r="P27" s="165"/>
      <c r="Q27" s="165"/>
      <c r="R27" s="165"/>
      <c r="S27" s="164"/>
      <c r="T27" s="164"/>
      <c r="U27" s="164"/>
      <c r="V27" s="164"/>
      <c r="W27" s="164"/>
      <c r="X27" s="164"/>
      <c r="Y27" s="164"/>
      <c r="Z27" s="164"/>
      <c r="AA27" s="11"/>
      <c r="AB27" s="169"/>
      <c r="AC27" s="17"/>
      <c r="AD27" s="10"/>
      <c r="AE27" s="10"/>
    </row>
    <row r="28" spans="1:31" ht="29.25" customHeight="1">
      <c r="A28" s="233"/>
      <c r="B28" s="233"/>
      <c r="C28" s="235"/>
      <c r="D28" s="235"/>
      <c r="E28" s="235"/>
      <c r="F28" s="235"/>
      <c r="G28" s="235"/>
      <c r="H28" s="235"/>
      <c r="I28" s="235"/>
      <c r="J28" s="233"/>
      <c r="K28" s="233"/>
      <c r="L28" s="235"/>
      <c r="M28" s="235"/>
      <c r="N28" s="235"/>
      <c r="O28" s="235"/>
      <c r="P28" s="235"/>
      <c r="Q28" s="235"/>
      <c r="R28" s="235"/>
      <c r="S28" s="18"/>
      <c r="T28" s="230"/>
      <c r="U28" s="230"/>
      <c r="V28" s="230"/>
      <c r="W28" s="230"/>
      <c r="X28" s="230"/>
      <c r="Y28" s="19"/>
      <c r="Z28" s="19"/>
      <c r="AA28" s="19"/>
      <c r="AB28" s="20"/>
      <c r="AC28" s="21"/>
    </row>
    <row r="29" spans="1:31" ht="29.25" customHeight="1">
      <c r="A29" s="233"/>
      <c r="B29" s="233"/>
      <c r="C29" s="235"/>
      <c r="D29" s="235"/>
      <c r="E29" s="235"/>
      <c r="F29" s="235"/>
      <c r="G29" s="235"/>
      <c r="H29" s="235"/>
      <c r="I29" s="235"/>
      <c r="J29" s="233"/>
      <c r="K29" s="233"/>
      <c r="L29" s="235"/>
      <c r="M29" s="235"/>
      <c r="N29" s="235"/>
      <c r="O29" s="235"/>
      <c r="P29" s="235"/>
      <c r="Q29" s="235"/>
      <c r="R29" s="235"/>
      <c r="S29" s="18"/>
      <c r="T29" s="230"/>
      <c r="U29" s="230"/>
      <c r="V29" s="230"/>
      <c r="W29" s="230"/>
      <c r="X29" s="230"/>
      <c r="Y29" s="19"/>
      <c r="Z29" s="19"/>
      <c r="AA29" s="19"/>
      <c r="AB29" s="20"/>
      <c r="AC29" s="21"/>
    </row>
    <row r="30" spans="1:31" ht="29.25" customHeight="1">
      <c r="A30" s="233"/>
      <c r="B30" s="233"/>
      <c r="C30" s="234"/>
      <c r="D30" s="234"/>
      <c r="E30" s="234"/>
      <c r="F30" s="234"/>
      <c r="G30" s="234"/>
      <c r="H30" s="234"/>
      <c r="I30" s="234"/>
      <c r="J30" s="233"/>
      <c r="K30" s="233"/>
      <c r="L30" s="234"/>
      <c r="M30" s="234"/>
      <c r="N30" s="234"/>
      <c r="O30" s="234"/>
      <c r="P30" s="234"/>
      <c r="Q30" s="234"/>
      <c r="R30" s="234"/>
      <c r="S30" s="18"/>
      <c r="T30" s="230"/>
      <c r="U30" s="230"/>
      <c r="V30" s="230"/>
      <c r="W30" s="230"/>
      <c r="X30" s="230"/>
      <c r="Y30" s="19"/>
      <c r="Z30" s="19"/>
      <c r="AA30" s="19"/>
      <c r="AB30" s="20"/>
      <c r="AC30" s="21"/>
    </row>
    <row r="31" spans="1:31" ht="29.25" customHeight="1">
      <c r="A31" s="233"/>
      <c r="B31" s="233"/>
      <c r="C31" s="234"/>
      <c r="D31" s="234"/>
      <c r="E31" s="234"/>
      <c r="F31" s="234"/>
      <c r="G31" s="234"/>
      <c r="H31" s="234"/>
      <c r="I31" s="234"/>
      <c r="J31" s="233"/>
      <c r="K31" s="233"/>
      <c r="L31" s="234"/>
      <c r="M31" s="234"/>
      <c r="N31" s="234"/>
      <c r="O31" s="234"/>
      <c r="P31" s="234"/>
      <c r="Q31" s="234"/>
      <c r="R31" s="234"/>
      <c r="S31" s="18"/>
      <c r="T31" s="230"/>
      <c r="U31" s="230"/>
      <c r="V31" s="230"/>
      <c r="W31" s="230"/>
      <c r="X31" s="230"/>
      <c r="Y31" s="19"/>
      <c r="Z31" s="19"/>
      <c r="AA31" s="19"/>
      <c r="AB31" s="20"/>
      <c r="AC31" s="21"/>
    </row>
    <row r="32" spans="1:31" ht="29.25" customHeight="1">
      <c r="A32" s="249"/>
      <c r="B32" s="249"/>
      <c r="C32" s="249"/>
      <c r="D32" s="249"/>
      <c r="E32" s="249"/>
      <c r="F32" s="249"/>
      <c r="G32" s="249"/>
      <c r="H32" s="249"/>
      <c r="I32" s="249"/>
      <c r="J32" s="249"/>
      <c r="K32" s="249"/>
      <c r="L32" s="249"/>
      <c r="M32" s="249"/>
      <c r="N32" s="249"/>
      <c r="O32" s="249"/>
      <c r="P32" s="249"/>
      <c r="Q32" s="249"/>
      <c r="R32" s="249"/>
      <c r="S32" s="18"/>
      <c r="T32" s="230"/>
      <c r="U32" s="230"/>
      <c r="V32" s="230"/>
      <c r="W32" s="230"/>
      <c r="X32" s="230"/>
      <c r="Y32" s="19"/>
      <c r="Z32" s="19"/>
      <c r="AA32" s="19"/>
      <c r="AB32" s="20"/>
      <c r="AC32" s="21"/>
    </row>
    <row r="33" spans="1:29" ht="29.25" customHeight="1">
      <c r="A33" s="249"/>
      <c r="B33" s="249"/>
      <c r="C33" s="249"/>
      <c r="D33" s="249"/>
      <c r="E33" s="249"/>
      <c r="F33" s="249"/>
      <c r="G33" s="249"/>
      <c r="H33" s="249"/>
      <c r="I33" s="249"/>
      <c r="J33" s="249"/>
      <c r="K33" s="249"/>
      <c r="L33" s="249"/>
      <c r="M33" s="249"/>
      <c r="N33" s="249"/>
      <c r="O33" s="249"/>
      <c r="P33" s="249"/>
      <c r="Q33" s="249"/>
      <c r="R33" s="249"/>
      <c r="S33" s="18"/>
      <c r="T33" s="230"/>
      <c r="U33" s="230"/>
      <c r="V33" s="230"/>
      <c r="W33" s="230"/>
      <c r="X33" s="230"/>
      <c r="Y33" s="19"/>
      <c r="Z33" s="19"/>
      <c r="AA33" s="19"/>
      <c r="AB33" s="20"/>
      <c r="AC33" s="21"/>
    </row>
    <row r="34" spans="1:29" ht="29.25" customHeight="1">
      <c r="A34" s="249"/>
      <c r="B34" s="249"/>
      <c r="C34" s="249"/>
      <c r="D34" s="249"/>
      <c r="E34" s="249"/>
      <c r="F34" s="249"/>
      <c r="G34" s="249"/>
      <c r="H34" s="249"/>
      <c r="I34" s="249"/>
      <c r="J34" s="249"/>
      <c r="K34" s="249"/>
      <c r="L34" s="249"/>
      <c r="M34" s="249"/>
      <c r="N34" s="249"/>
      <c r="O34" s="249"/>
      <c r="P34" s="249"/>
      <c r="Q34" s="249"/>
      <c r="R34" s="249"/>
      <c r="S34" s="18"/>
      <c r="T34" s="230"/>
      <c r="U34" s="230"/>
      <c r="V34" s="230"/>
      <c r="W34" s="230"/>
      <c r="X34" s="230"/>
      <c r="Y34" s="19"/>
      <c r="Z34" s="19"/>
      <c r="AA34" s="19"/>
      <c r="AB34" s="20"/>
      <c r="AC34" s="21"/>
    </row>
    <row r="35" spans="1:29" ht="29.25" customHeight="1">
      <c r="A35" s="249"/>
      <c r="B35" s="249"/>
      <c r="C35" s="249"/>
      <c r="D35" s="249"/>
      <c r="E35" s="249"/>
      <c r="F35" s="249"/>
      <c r="G35" s="249"/>
      <c r="H35" s="249"/>
      <c r="I35" s="249"/>
      <c r="J35" s="249"/>
      <c r="K35" s="249"/>
      <c r="L35" s="249"/>
      <c r="M35" s="249"/>
      <c r="N35" s="249"/>
      <c r="O35" s="249"/>
      <c r="P35" s="249"/>
      <c r="Q35" s="249"/>
      <c r="R35" s="249"/>
      <c r="S35" s="18"/>
      <c r="T35" s="230"/>
      <c r="U35" s="230"/>
      <c r="V35" s="230"/>
      <c r="W35" s="230"/>
      <c r="X35" s="230"/>
      <c r="Y35" s="19"/>
      <c r="Z35" s="19"/>
      <c r="AA35" s="19"/>
      <c r="AB35" s="20"/>
      <c r="AC35" s="21"/>
    </row>
    <row r="36" spans="1:29" ht="29.25" customHeight="1">
      <c r="A36" s="249"/>
      <c r="B36" s="249"/>
      <c r="C36" s="249"/>
      <c r="D36" s="249"/>
      <c r="E36" s="249"/>
      <c r="F36" s="249"/>
      <c r="G36" s="249"/>
      <c r="H36" s="249"/>
      <c r="I36" s="249"/>
      <c r="J36" s="249"/>
      <c r="K36" s="249"/>
      <c r="L36" s="249"/>
      <c r="M36" s="249"/>
      <c r="N36" s="249"/>
      <c r="O36" s="249"/>
      <c r="P36" s="249"/>
      <c r="Q36" s="249"/>
      <c r="R36" s="249"/>
      <c r="S36" s="18"/>
      <c r="T36" s="230"/>
      <c r="U36" s="230"/>
      <c r="V36" s="230"/>
      <c r="W36" s="230"/>
      <c r="X36" s="230"/>
      <c r="Y36" s="19"/>
      <c r="Z36" s="19"/>
      <c r="AA36" s="19"/>
      <c r="AB36" s="20"/>
      <c r="AC36" s="21"/>
    </row>
    <row r="37" spans="1:29" ht="29.25" customHeight="1">
      <c r="A37" s="249"/>
      <c r="B37" s="249"/>
      <c r="C37" s="249"/>
      <c r="D37" s="249"/>
      <c r="E37" s="249"/>
      <c r="F37" s="249"/>
      <c r="G37" s="249"/>
      <c r="H37" s="249"/>
      <c r="I37" s="249"/>
      <c r="J37" s="249"/>
      <c r="K37" s="249"/>
      <c r="L37" s="249"/>
      <c r="M37" s="249"/>
      <c r="N37" s="249"/>
      <c r="O37" s="249"/>
      <c r="P37" s="249"/>
      <c r="Q37" s="249"/>
      <c r="R37" s="249"/>
      <c r="S37" s="18"/>
      <c r="T37" s="230"/>
      <c r="U37" s="230"/>
      <c r="V37" s="230"/>
      <c r="W37" s="230"/>
      <c r="X37" s="230"/>
      <c r="Y37" s="19"/>
      <c r="Z37" s="19"/>
      <c r="AA37" s="19"/>
      <c r="AB37" s="20"/>
      <c r="AC37" s="21"/>
    </row>
    <row r="38" spans="1:29" ht="29.25" customHeight="1">
      <c r="A38" s="249"/>
      <c r="B38" s="249"/>
      <c r="C38" s="249"/>
      <c r="D38" s="249"/>
      <c r="E38" s="249"/>
      <c r="F38" s="249"/>
      <c r="G38" s="249"/>
      <c r="H38" s="249"/>
      <c r="I38" s="249"/>
      <c r="J38" s="249"/>
      <c r="K38" s="249"/>
      <c r="L38" s="249"/>
      <c r="M38" s="249"/>
      <c r="N38" s="249"/>
      <c r="O38" s="249"/>
      <c r="P38" s="249"/>
      <c r="Q38" s="249"/>
      <c r="R38" s="249"/>
      <c r="S38" s="18"/>
      <c r="T38" s="230"/>
      <c r="U38" s="230"/>
      <c r="V38" s="230"/>
      <c r="W38" s="230"/>
      <c r="X38" s="230"/>
      <c r="Y38" s="19"/>
      <c r="Z38" s="19"/>
      <c r="AA38" s="19"/>
      <c r="AB38" s="20"/>
      <c r="AC38" s="21"/>
    </row>
    <row r="39" spans="1:29" ht="29.25" customHeight="1">
      <c r="A39" s="249"/>
      <c r="B39" s="249"/>
      <c r="C39" s="249"/>
      <c r="D39" s="249"/>
      <c r="E39" s="249"/>
      <c r="F39" s="249"/>
      <c r="G39" s="249"/>
      <c r="H39" s="249"/>
      <c r="I39" s="249"/>
      <c r="J39" s="249"/>
      <c r="K39" s="249"/>
      <c r="L39" s="249"/>
      <c r="M39" s="249"/>
      <c r="N39" s="249"/>
      <c r="O39" s="249"/>
      <c r="P39" s="249"/>
      <c r="Q39" s="249"/>
      <c r="R39" s="249"/>
      <c r="S39" s="18"/>
      <c r="T39" s="230"/>
      <c r="U39" s="230"/>
      <c r="V39" s="230"/>
      <c r="W39" s="230"/>
      <c r="X39" s="230"/>
      <c r="Y39" s="19"/>
      <c r="Z39" s="19"/>
      <c r="AA39" s="19"/>
      <c r="AB39" s="20"/>
      <c r="AC39" s="21"/>
    </row>
    <row r="40" spans="1:29" ht="29.25" customHeight="1">
      <c r="A40" s="249"/>
      <c r="B40" s="249"/>
      <c r="C40" s="249"/>
      <c r="D40" s="249"/>
      <c r="E40" s="249"/>
      <c r="F40" s="249"/>
      <c r="G40" s="249"/>
      <c r="H40" s="249"/>
      <c r="I40" s="249"/>
      <c r="J40" s="249"/>
      <c r="K40" s="249"/>
      <c r="L40" s="249"/>
      <c r="M40" s="249"/>
      <c r="N40" s="249"/>
      <c r="O40" s="249"/>
      <c r="P40" s="249"/>
      <c r="Q40" s="249"/>
      <c r="R40" s="249"/>
      <c r="S40" s="18"/>
      <c r="T40" s="230"/>
      <c r="U40" s="230"/>
      <c r="V40" s="230"/>
      <c r="W40" s="230"/>
      <c r="X40" s="230"/>
      <c r="Y40" s="19"/>
      <c r="Z40" s="19"/>
      <c r="AA40" s="19"/>
      <c r="AB40" s="20"/>
      <c r="AC40" s="21"/>
    </row>
    <row r="41" spans="1:29" ht="29.25" customHeight="1">
      <c r="A41" s="249"/>
      <c r="B41" s="249"/>
      <c r="C41" s="249"/>
      <c r="D41" s="249"/>
      <c r="E41" s="249"/>
      <c r="F41" s="249"/>
      <c r="G41" s="249"/>
      <c r="H41" s="249"/>
      <c r="I41" s="249"/>
      <c r="J41" s="249"/>
      <c r="K41" s="249"/>
      <c r="L41" s="249"/>
      <c r="M41" s="249"/>
      <c r="N41" s="249"/>
      <c r="O41" s="249"/>
      <c r="P41" s="249"/>
      <c r="Q41" s="249"/>
      <c r="R41" s="249"/>
      <c r="S41" s="18"/>
      <c r="T41" s="230"/>
      <c r="U41" s="230"/>
      <c r="V41" s="230"/>
      <c r="W41" s="230"/>
      <c r="X41" s="230"/>
      <c r="Y41" s="19"/>
      <c r="Z41" s="19"/>
      <c r="AA41" s="19"/>
      <c r="AB41" s="20"/>
      <c r="AC41" s="21"/>
    </row>
    <row r="42" spans="1:29" ht="29.25" customHeight="1">
      <c r="A42" s="249"/>
      <c r="B42" s="249"/>
      <c r="C42" s="249"/>
      <c r="D42" s="249"/>
      <c r="E42" s="249"/>
      <c r="F42" s="249"/>
      <c r="G42" s="249"/>
      <c r="H42" s="249"/>
      <c r="I42" s="249"/>
      <c r="J42" s="249"/>
      <c r="K42" s="249"/>
      <c r="L42" s="249"/>
      <c r="M42" s="249"/>
      <c r="N42" s="249"/>
      <c r="O42" s="249"/>
      <c r="P42" s="249"/>
      <c r="Q42" s="249"/>
      <c r="R42" s="249"/>
      <c r="S42" s="18"/>
      <c r="T42" s="230"/>
      <c r="U42" s="230"/>
      <c r="V42" s="230"/>
      <c r="W42" s="230"/>
      <c r="X42" s="230"/>
      <c r="Y42" s="19"/>
      <c r="Z42" s="19"/>
      <c r="AA42" s="19"/>
      <c r="AB42" s="20"/>
      <c r="AC42" s="21"/>
    </row>
    <row r="43" spans="1:29" ht="29.25" customHeight="1">
      <c r="A43" s="231"/>
      <c r="B43" s="231"/>
      <c r="C43" s="231"/>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1"/>
    </row>
    <row r="44" spans="1:29" ht="29.25" customHeight="1">
      <c r="A44" s="231"/>
      <c r="B44" s="231"/>
      <c r="C44" s="231"/>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1"/>
    </row>
    <row r="45" spans="1:29" ht="25.5" customHeight="1">
      <c r="A45" s="22"/>
      <c r="B45" s="22"/>
      <c r="C45" s="22"/>
      <c r="D45" s="22"/>
      <c r="E45" s="22"/>
      <c r="F45" s="22"/>
      <c r="G45" s="22"/>
      <c r="H45" s="22"/>
      <c r="I45" s="22"/>
      <c r="J45" s="22"/>
      <c r="K45" s="22"/>
      <c r="L45" s="22"/>
      <c r="M45" s="22"/>
      <c r="N45" s="22"/>
      <c r="O45" s="22"/>
      <c r="P45" s="22"/>
      <c r="Q45" s="22"/>
      <c r="R45" s="22"/>
      <c r="S45" s="23"/>
      <c r="T45" s="23"/>
      <c r="U45" s="23"/>
      <c r="V45" s="23"/>
      <c r="W45" s="23"/>
      <c r="X45" s="23"/>
      <c r="Y45" s="24"/>
      <c r="Z45" s="24"/>
      <c r="AA45" s="24"/>
      <c r="AB45" s="22"/>
      <c r="AC45" s="21"/>
    </row>
    <row r="46" spans="1:29" ht="25.5" customHeight="1">
      <c r="A46" s="22"/>
      <c r="B46" s="22"/>
      <c r="C46" s="22"/>
      <c r="D46" s="22"/>
      <c r="E46" s="22"/>
      <c r="F46" s="22"/>
      <c r="G46" s="22"/>
      <c r="H46" s="22"/>
      <c r="I46" s="22"/>
      <c r="J46" s="22"/>
      <c r="K46" s="22"/>
      <c r="L46" s="22"/>
      <c r="M46" s="22"/>
      <c r="N46" s="22"/>
      <c r="O46" s="22"/>
      <c r="P46" s="22"/>
      <c r="Q46" s="22"/>
      <c r="R46" s="22"/>
      <c r="S46" s="23"/>
      <c r="T46" s="23"/>
      <c r="U46" s="23"/>
      <c r="V46" s="23"/>
      <c r="W46" s="23"/>
      <c r="X46" s="23"/>
      <c r="Y46" s="24"/>
      <c r="Z46" s="24"/>
      <c r="AA46" s="24"/>
      <c r="AB46" s="22"/>
      <c r="AC46" s="21"/>
    </row>
    <row r="47" spans="1:29" ht="25.5" customHeight="1">
      <c r="A47" s="25"/>
      <c r="B47" s="25"/>
      <c r="C47" s="25"/>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1"/>
    </row>
    <row r="48" spans="1:29" ht="17.25">
      <c r="A48" s="27"/>
      <c r="B48" s="27"/>
      <c r="C48" s="27"/>
      <c r="D48" s="27"/>
      <c r="E48" s="27"/>
      <c r="F48" s="27"/>
      <c r="G48" s="28"/>
      <c r="H48" s="28"/>
      <c r="I48" s="28"/>
      <c r="J48" s="28"/>
      <c r="K48" s="28"/>
      <c r="L48" s="28"/>
      <c r="M48" s="28"/>
      <c r="N48" s="28"/>
      <c r="O48" s="28"/>
      <c r="P48" s="28"/>
      <c r="Q48" s="28"/>
      <c r="R48" s="28"/>
      <c r="S48" s="25"/>
      <c r="T48" s="25"/>
      <c r="U48" s="25"/>
      <c r="V48" s="25"/>
      <c r="W48" s="25"/>
      <c r="X48" s="25"/>
      <c r="Y48" s="28"/>
      <c r="Z48" s="28"/>
      <c r="AA48" s="28"/>
      <c r="AB48" s="28"/>
      <c r="AC48" s="21"/>
    </row>
    <row r="49" spans="1:29">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1"/>
    </row>
    <row r="50" spans="1:29">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1"/>
    </row>
    <row r="51" spans="1:29">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1"/>
    </row>
    <row r="52" spans="1:29">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1"/>
    </row>
    <row r="53" spans="1:29">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row>
    <row r="54" spans="1:29">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row>
    <row r="55" spans="1:29">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row>
    <row r="56" spans="1:29">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row>
    <row r="57" spans="1:29">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row>
    <row r="58" spans="1:29">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row>
    <row r="59" spans="1:29">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row>
    <row r="60" spans="1:29">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row>
    <row r="61" spans="1:29">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row>
    <row r="62" spans="1:29">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row>
    <row r="63" spans="1:29">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row>
    <row r="64" spans="1:29">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row>
    <row r="65" spans="1:28">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row>
  </sheetData>
  <sheetProtection algorithmName="SHA-512" hashValue="Tu4cTQJhYlYT+ueQF50nNGRpbcu8YSW70ewZZDgWV6MRyyGdE8jLvYG9opgXzBiNOvB2sr9oiEVqQa/J8K9hRg==" saltValue="QhmIx8Yt4PLoL1BStvFEdg==" spinCount="100000" sheet="1" objects="1" scenarios="1"/>
  <mergeCells count="106">
    <mergeCell ref="AD3:AD4"/>
    <mergeCell ref="AE3:AE4"/>
    <mergeCell ref="AD5:AD6"/>
    <mergeCell ref="AE5:AE6"/>
    <mergeCell ref="A32:R42"/>
    <mergeCell ref="T32:X32"/>
    <mergeCell ref="T33:X33"/>
    <mergeCell ref="T34:X34"/>
    <mergeCell ref="T9:X9"/>
    <mergeCell ref="T10:X10"/>
    <mergeCell ref="O7:R7"/>
    <mergeCell ref="C8:F8"/>
    <mergeCell ref="G8:H8"/>
    <mergeCell ref="I8:L8"/>
    <mergeCell ref="M8:N8"/>
    <mergeCell ref="O8:R8"/>
    <mergeCell ref="Y2:Y4"/>
    <mergeCell ref="Z2:Z4"/>
    <mergeCell ref="AB2:AB4"/>
    <mergeCell ref="T7:X7"/>
    <mergeCell ref="A2:B3"/>
    <mergeCell ref="C2:H3"/>
    <mergeCell ref="I2:N3"/>
    <mergeCell ref="O2:P3"/>
    <mergeCell ref="Q2:R3"/>
    <mergeCell ref="A4:B4"/>
    <mergeCell ref="A6:B6"/>
    <mergeCell ref="C6:I6"/>
    <mergeCell ref="J6:K6"/>
    <mergeCell ref="L6:R6"/>
    <mergeCell ref="T6:X6"/>
    <mergeCell ref="I7:L7"/>
    <mergeCell ref="M7:N7"/>
    <mergeCell ref="S2:S4"/>
    <mergeCell ref="A5:B5"/>
    <mergeCell ref="C5:I5"/>
    <mergeCell ref="J5:K5"/>
    <mergeCell ref="L5:R5"/>
    <mergeCell ref="T5:X5"/>
    <mergeCell ref="T2:X4"/>
    <mergeCell ref="C4:I4"/>
    <mergeCell ref="J4:K4"/>
    <mergeCell ref="L4:R4"/>
    <mergeCell ref="T15:X15"/>
    <mergeCell ref="T16:X16"/>
    <mergeCell ref="T17:X17"/>
    <mergeCell ref="T18:X18"/>
    <mergeCell ref="T19:X19"/>
    <mergeCell ref="A21:C22"/>
    <mergeCell ref="D21:AB22"/>
    <mergeCell ref="T8:X8"/>
    <mergeCell ref="A7:B7"/>
    <mergeCell ref="C7:F7"/>
    <mergeCell ref="G7:H7"/>
    <mergeCell ref="T13:X13"/>
    <mergeCell ref="T14:X14"/>
    <mergeCell ref="T11:X11"/>
    <mergeCell ref="T12:X12"/>
    <mergeCell ref="A9:R20"/>
    <mergeCell ref="T20:X20"/>
    <mergeCell ref="A8:B8"/>
    <mergeCell ref="Z25:Z27"/>
    <mergeCell ref="AB25:AB27"/>
    <mergeCell ref="A27:B27"/>
    <mergeCell ref="C27:I27"/>
    <mergeCell ref="J27:K27"/>
    <mergeCell ref="L27:R27"/>
    <mergeCell ref="A25:B26"/>
    <mergeCell ref="C25:H26"/>
    <mergeCell ref="I25:N26"/>
    <mergeCell ref="O25:P26"/>
    <mergeCell ref="Q25:R26"/>
    <mergeCell ref="S25:S27"/>
    <mergeCell ref="L28:R28"/>
    <mergeCell ref="T28:X28"/>
    <mergeCell ref="A29:B29"/>
    <mergeCell ref="C29:I29"/>
    <mergeCell ref="J29:K29"/>
    <mergeCell ref="L29:R29"/>
    <mergeCell ref="T29:X29"/>
    <mergeCell ref="T25:X27"/>
    <mergeCell ref="Y25:Y27"/>
    <mergeCell ref="AA2:AA4"/>
    <mergeCell ref="T41:X41"/>
    <mergeCell ref="T42:X42"/>
    <mergeCell ref="A43:C44"/>
    <mergeCell ref="D43:AB44"/>
    <mergeCell ref="T35:X35"/>
    <mergeCell ref="T36:X36"/>
    <mergeCell ref="T37:X37"/>
    <mergeCell ref="T38:X38"/>
    <mergeCell ref="T39:X39"/>
    <mergeCell ref="T40:X40"/>
    <mergeCell ref="A30:B30"/>
    <mergeCell ref="C30:I30"/>
    <mergeCell ref="J30:K30"/>
    <mergeCell ref="L30:R30"/>
    <mergeCell ref="T30:X30"/>
    <mergeCell ref="A31:B31"/>
    <mergeCell ref="C31:I31"/>
    <mergeCell ref="J31:K31"/>
    <mergeCell ref="L31:R31"/>
    <mergeCell ref="T31:X31"/>
    <mergeCell ref="A28:B28"/>
    <mergeCell ref="C28:I28"/>
    <mergeCell ref="J28:K28"/>
  </mergeCells>
  <phoneticPr fontId="10"/>
  <hyperlinks>
    <hyperlink ref="AB3:AB4" location="学校データ!A1" display="学校データへ"/>
    <hyperlink ref="AB1:AB2" location="トップページ!A1" display="トップページへ"/>
    <hyperlink ref="AD3:AD4" location="トップページ!A1" display="トップページへ"/>
    <hyperlink ref="AE3:AE4" location="学校データ!A1" display="学校データへ"/>
    <hyperlink ref="AE5:AE6" location="エントリー変更!A1" display="エントリー変更へ"/>
    <hyperlink ref="AD5:AD6" location="申込書!A1" display="申込書へ"/>
  </hyperlinks>
  <printOptions horizontalCentered="1" verticalCentered="1"/>
  <pageMargins left="0.51181102362204722" right="0.51181102362204722" top="0.55118110236220474" bottom="0.55118110236220474" header="0.31496062992125984" footer="0.31496062992125984"/>
  <pageSetup paperSize="9" scale="95" orientation="landscape" horizontalDpi="300" verticalDpi="429496729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25"/>
  <sheetViews>
    <sheetView showGridLines="0" showRowColHeaders="0" workbookViewId="0">
      <selection activeCell="Q7" sqref="Q7"/>
    </sheetView>
  </sheetViews>
  <sheetFormatPr defaultColWidth="13" defaultRowHeight="13.5"/>
  <cols>
    <col min="1" max="1" width="5.875" style="2" customWidth="1"/>
    <col min="2" max="14" width="7.5" style="2" customWidth="1"/>
    <col min="15" max="15" width="6.125" style="2" customWidth="1"/>
    <col min="16" max="16" width="13" style="2" customWidth="1"/>
    <col min="17" max="17" width="20.625" style="2" customWidth="1"/>
    <col min="18" max="16384" width="13" style="2"/>
  </cols>
  <sheetData>
    <row r="1" spans="1:17" ht="21" customHeight="1">
      <c r="B1" s="286" t="str">
        <f>IF(トップページ!$B$5="","",トップページ!$B$5)</f>
        <v/>
      </c>
      <c r="C1" s="286"/>
      <c r="D1" s="287"/>
      <c r="E1" s="287"/>
      <c r="F1" s="287"/>
      <c r="G1" s="287"/>
      <c r="H1" s="287"/>
      <c r="I1" s="287"/>
      <c r="J1" s="287"/>
      <c r="K1" s="287"/>
      <c r="L1" s="287"/>
      <c r="M1" s="287"/>
      <c r="N1" s="287"/>
      <c r="P1" s="288"/>
      <c r="Q1" s="288"/>
    </row>
    <row r="2" spans="1:17" ht="21" customHeight="1">
      <c r="B2" s="286" t="str">
        <f>IF(トップページ!$B$6="","",トップページ!$B$6)</f>
        <v/>
      </c>
      <c r="C2" s="286"/>
      <c r="D2" s="286"/>
      <c r="E2" s="286"/>
      <c r="F2" s="286"/>
      <c r="G2" s="286"/>
      <c r="H2" s="286"/>
      <c r="I2" s="286"/>
      <c r="J2" s="286"/>
      <c r="K2" s="286"/>
      <c r="L2" s="286"/>
      <c r="M2" s="286"/>
      <c r="N2" s="286"/>
    </row>
    <row r="3" spans="1:17" ht="21" customHeight="1">
      <c r="B3" s="275" t="s">
        <v>74</v>
      </c>
      <c r="C3" s="275"/>
      <c r="D3" s="275"/>
      <c r="E3" s="275"/>
      <c r="F3" s="275"/>
      <c r="G3" s="275"/>
      <c r="H3" s="275"/>
      <c r="I3" s="275"/>
      <c r="J3" s="275"/>
      <c r="K3" s="275"/>
      <c r="L3" s="275"/>
      <c r="M3" s="275"/>
      <c r="N3" s="275"/>
    </row>
    <row r="4" spans="1:17" ht="14.25" customHeight="1" thickBot="1">
      <c r="B4" s="34"/>
      <c r="C4" s="34"/>
      <c r="D4" s="34"/>
      <c r="E4" s="34"/>
      <c r="F4" s="34"/>
      <c r="G4" s="34"/>
      <c r="H4" s="34"/>
      <c r="I4" s="34"/>
      <c r="J4" s="34"/>
      <c r="K4" s="34"/>
      <c r="L4" s="34"/>
      <c r="M4" s="34"/>
      <c r="N4" s="34"/>
    </row>
    <row r="5" spans="1:17" ht="57" customHeight="1" thickBot="1">
      <c r="B5" s="35" t="s">
        <v>30</v>
      </c>
      <c r="C5" s="266" t="s">
        <v>129</v>
      </c>
      <c r="D5" s="267"/>
      <c r="E5" s="267"/>
      <c r="F5" s="267"/>
      <c r="G5" s="267"/>
      <c r="H5" s="267"/>
      <c r="I5" s="267"/>
      <c r="J5" s="267"/>
      <c r="K5" s="267"/>
      <c r="L5" s="267"/>
      <c r="M5" s="267"/>
      <c r="N5" s="268"/>
    </row>
    <row r="6" spans="1:17" ht="14.25" thickBot="1"/>
    <row r="7" spans="1:17" ht="30" customHeight="1" thickBot="1">
      <c r="B7" s="264" t="s">
        <v>31</v>
      </c>
      <c r="C7" s="265"/>
      <c r="D7" s="269" t="str">
        <f>IF(申込書!D3="","",IF(申込書!D3="一関工業高等",申込書!D3&amp;"専門学校",申込書!D3&amp;"高等学校"))</f>
        <v/>
      </c>
      <c r="E7" s="270"/>
      <c r="F7" s="270"/>
      <c r="G7" s="271" t="s">
        <v>72</v>
      </c>
      <c r="H7" s="265"/>
      <c r="I7" s="272" t="str">
        <f>IF(学校データ!AB3="","",学校データ!AB3)</f>
        <v/>
      </c>
      <c r="J7" s="273"/>
      <c r="K7" s="265"/>
      <c r="L7" s="52" t="s">
        <v>73</v>
      </c>
      <c r="M7" s="272" t="str">
        <f>IF(学校データ!S3="","",学校データ!S3)</f>
        <v/>
      </c>
      <c r="N7" s="274"/>
      <c r="Q7" s="55" t="s">
        <v>54</v>
      </c>
    </row>
    <row r="8" spans="1:17" ht="30" customHeight="1">
      <c r="B8" s="50" t="s">
        <v>32</v>
      </c>
      <c r="C8" s="279" t="s">
        <v>33</v>
      </c>
      <c r="D8" s="280"/>
      <c r="E8" s="281"/>
      <c r="F8" s="51" t="s">
        <v>34</v>
      </c>
      <c r="G8" s="51" t="s">
        <v>50</v>
      </c>
      <c r="H8" s="51" t="s">
        <v>51</v>
      </c>
      <c r="I8" s="279" t="s">
        <v>52</v>
      </c>
      <c r="J8" s="281"/>
      <c r="K8" s="276" t="s">
        <v>37</v>
      </c>
      <c r="L8" s="276"/>
      <c r="M8" s="279" t="s">
        <v>38</v>
      </c>
      <c r="N8" s="291"/>
      <c r="P8" s="6" t="s">
        <v>48</v>
      </c>
      <c r="Q8" s="55" t="s">
        <v>55</v>
      </c>
    </row>
    <row r="9" spans="1:17" ht="30" customHeight="1">
      <c r="A9" s="49"/>
      <c r="B9" s="36"/>
      <c r="C9" s="277" t="str">
        <f>IF(A9="","",VLOOKUP(A9,学校データ!$A$17:$AJ$116,3))</f>
        <v/>
      </c>
      <c r="D9" s="282"/>
      <c r="E9" s="283"/>
      <c r="F9" s="7" t="str">
        <f>IF(A9="","",VLOOKUP(A9,学校データ!$A$17:$AJ$116,13))</f>
        <v/>
      </c>
      <c r="G9" s="7" t="str">
        <f>IF(A9="","",VLOOKUP(A9,学校データ!$A$17:$AJ$116,16))</f>
        <v/>
      </c>
      <c r="H9" s="53" t="str">
        <f>IF(A9="","",VLOOKUP(A9,学校データ!$A$17:$AJ$116,19))</f>
        <v/>
      </c>
      <c r="I9" s="289" t="str">
        <f>IF(A9="","",VLOOKUP(A9,学校データ!$A$17:$AJ$116,22))</f>
        <v/>
      </c>
      <c r="J9" s="290"/>
      <c r="K9" s="277" t="str">
        <f>IF(A9="","",VLOOKUP(A9,学校データ!$A$17:$AJ$116,30))</f>
        <v/>
      </c>
      <c r="L9" s="278"/>
      <c r="M9" s="260"/>
      <c r="N9" s="261"/>
      <c r="P9" s="6" t="s">
        <v>49</v>
      </c>
      <c r="Q9" s="55" t="s">
        <v>56</v>
      </c>
    </row>
    <row r="10" spans="1:17" ht="30" customHeight="1">
      <c r="A10" s="49"/>
      <c r="B10" s="36"/>
      <c r="C10" s="277" t="str">
        <f>IF(A10="","",VLOOKUP(A10,学校データ!$A$17:$AJ$116,3))</f>
        <v/>
      </c>
      <c r="D10" s="282"/>
      <c r="E10" s="283"/>
      <c r="F10" s="7" t="str">
        <f>IF(A10="","",VLOOKUP(A10,学校データ!$A$17:$AJ$116,13))</f>
        <v/>
      </c>
      <c r="G10" s="7" t="str">
        <f>IF(A10="","",VLOOKUP(A10,学校データ!$A$17:$AJ$116,16))</f>
        <v/>
      </c>
      <c r="H10" s="53" t="str">
        <f>IF(A10="","",VLOOKUP(A10,学校データ!$A$17:$AJ$116,19))</f>
        <v/>
      </c>
      <c r="I10" s="284" t="str">
        <f>IF(A10="","",VLOOKUP(A10,学校データ!$A$17:$AJ$116,22))</f>
        <v/>
      </c>
      <c r="J10" s="285"/>
      <c r="K10" s="277" t="str">
        <f>IF(A10="","",VLOOKUP(A10,学校データ!$A$17:$AJ$116,30))</f>
        <v/>
      </c>
      <c r="L10" s="278"/>
      <c r="M10" s="260"/>
      <c r="N10" s="261"/>
      <c r="Q10" s="55" t="s">
        <v>57</v>
      </c>
    </row>
    <row r="11" spans="1:17" ht="30" customHeight="1">
      <c r="A11" s="49"/>
      <c r="B11" s="36"/>
      <c r="C11" s="277" t="str">
        <f>IF(A11="","",VLOOKUP(A11,学校データ!$A$17:$AJ$116,3))</f>
        <v/>
      </c>
      <c r="D11" s="282"/>
      <c r="E11" s="283"/>
      <c r="F11" s="7" t="str">
        <f>IF(A11="","",VLOOKUP(A11,学校データ!$A$17:$AJ$116,13))</f>
        <v/>
      </c>
      <c r="G11" s="7" t="str">
        <f>IF(A11="","",VLOOKUP(A11,学校データ!$A$17:$AJ$116,16))</f>
        <v/>
      </c>
      <c r="H11" s="53" t="str">
        <f>IF(A11="","",VLOOKUP(A11,学校データ!$A$17:$AJ$116,19))</f>
        <v/>
      </c>
      <c r="I11" s="284" t="str">
        <f>IF(A11="","",VLOOKUP(A11,学校データ!$A$17:$AJ$116,22))</f>
        <v/>
      </c>
      <c r="J11" s="285"/>
      <c r="K11" s="277" t="str">
        <f>IF(A11="","",VLOOKUP(A11,学校データ!$A$17:$AJ$116,30))</f>
        <v/>
      </c>
      <c r="L11" s="278"/>
      <c r="M11" s="260"/>
      <c r="N11" s="261"/>
    </row>
    <row r="12" spans="1:17" ht="30" customHeight="1">
      <c r="A12" s="49"/>
      <c r="B12" s="36"/>
      <c r="C12" s="277" t="str">
        <f>IF(A12="","",VLOOKUP(A12,学校データ!$A$17:$AJ$116,3))</f>
        <v/>
      </c>
      <c r="D12" s="282"/>
      <c r="E12" s="283"/>
      <c r="F12" s="7" t="str">
        <f>IF(A12="","",VLOOKUP(A12,学校データ!$A$17:$AJ$116,13))</f>
        <v/>
      </c>
      <c r="G12" s="7" t="str">
        <f>IF(A12="","",VLOOKUP(A12,学校データ!$A$17:$AJ$116,16))</f>
        <v/>
      </c>
      <c r="H12" s="53" t="str">
        <f>IF(A12="","",VLOOKUP(A12,学校データ!$A$17:$AJ$116,19))</f>
        <v/>
      </c>
      <c r="I12" s="284" t="str">
        <f>IF(A12="","",VLOOKUP(A12,学校データ!$A$17:$AJ$116,22))</f>
        <v/>
      </c>
      <c r="J12" s="285"/>
      <c r="K12" s="277" t="str">
        <f>IF(A12="","",VLOOKUP(A12,学校データ!$A$17:$AJ$116,30))</f>
        <v/>
      </c>
      <c r="L12" s="278"/>
      <c r="M12" s="260"/>
      <c r="N12" s="261"/>
      <c r="Q12" s="1"/>
    </row>
    <row r="13" spans="1:17" ht="30" customHeight="1">
      <c r="A13" s="49"/>
      <c r="B13" s="36"/>
      <c r="C13" s="277" t="str">
        <f>IF(A13="","",VLOOKUP(A13,学校データ!$A$17:$AJ$116,3))</f>
        <v/>
      </c>
      <c r="D13" s="282"/>
      <c r="E13" s="283"/>
      <c r="F13" s="7" t="str">
        <f>IF(A13="","",VLOOKUP(A13,学校データ!$A$17:$AJ$116,13))</f>
        <v/>
      </c>
      <c r="G13" s="7" t="str">
        <f>IF(A13="","",VLOOKUP(A13,学校データ!$A$17:$AJ$116,16))</f>
        <v/>
      </c>
      <c r="H13" s="53" t="str">
        <f>IF(A13="","",VLOOKUP(A13,学校データ!$A$17:$AJ$116,19))</f>
        <v/>
      </c>
      <c r="I13" s="284" t="str">
        <f>IF(A13="","",VLOOKUP(A13,学校データ!$A$17:$AJ$116,22))</f>
        <v/>
      </c>
      <c r="J13" s="285"/>
      <c r="K13" s="277" t="str">
        <f>IF(A13="","",VLOOKUP(A13,学校データ!$A$17:$AJ$116,30))</f>
        <v/>
      </c>
      <c r="L13" s="278"/>
      <c r="M13" s="260"/>
      <c r="N13" s="261"/>
    </row>
    <row r="14" spans="1:17" ht="30" customHeight="1">
      <c r="A14" s="49"/>
      <c r="B14" s="36"/>
      <c r="C14" s="277" t="str">
        <f>IF(A14="","",VLOOKUP(A14,学校データ!$A$17:$AJ$116,3))</f>
        <v/>
      </c>
      <c r="D14" s="282"/>
      <c r="E14" s="283"/>
      <c r="F14" s="7" t="str">
        <f>IF(A14="","",VLOOKUP(A14,学校データ!$A$17:$AJ$116,13))</f>
        <v/>
      </c>
      <c r="G14" s="7" t="str">
        <f>IF(A14="","",VLOOKUP(A14,学校データ!$A$17:$AJ$116,16))</f>
        <v/>
      </c>
      <c r="H14" s="53" t="str">
        <f>IF(A14="","",VLOOKUP(A14,学校データ!$A$17:$AJ$116,19))</f>
        <v/>
      </c>
      <c r="I14" s="284" t="str">
        <f>IF(A14="","",VLOOKUP(A14,学校データ!$A$17:$AJ$116,22))</f>
        <v/>
      </c>
      <c r="J14" s="285"/>
      <c r="K14" s="277" t="str">
        <f>IF(A14="","",VLOOKUP(A14,学校データ!$A$17:$AJ$116,30))</f>
        <v/>
      </c>
      <c r="L14" s="278"/>
      <c r="M14" s="260"/>
      <c r="N14" s="261"/>
    </row>
    <row r="15" spans="1:17" ht="30" customHeight="1">
      <c r="A15" s="49"/>
      <c r="B15" s="36"/>
      <c r="C15" s="277" t="str">
        <f>IF(A15="","",VLOOKUP(A15,学校データ!$A$17:$AJ$116,3))</f>
        <v/>
      </c>
      <c r="D15" s="282"/>
      <c r="E15" s="283"/>
      <c r="F15" s="7" t="str">
        <f>IF(A15="","",VLOOKUP(A15,学校データ!$A$17:$AJ$116,13))</f>
        <v/>
      </c>
      <c r="G15" s="7" t="str">
        <f>IF(A15="","",VLOOKUP(A15,学校データ!$A$17:$AJ$116,16))</f>
        <v/>
      </c>
      <c r="H15" s="53" t="str">
        <f>IF(A15="","",VLOOKUP(A15,学校データ!$A$17:$AJ$116,19))</f>
        <v/>
      </c>
      <c r="I15" s="284" t="str">
        <f>IF(A15="","",VLOOKUP(A15,学校データ!$A$17:$AJ$116,22))</f>
        <v/>
      </c>
      <c r="J15" s="285"/>
      <c r="K15" s="277" t="str">
        <f>IF(A15="","",VLOOKUP(A15,学校データ!$A$17:$AJ$116,30))</f>
        <v/>
      </c>
      <c r="L15" s="278"/>
      <c r="M15" s="260"/>
      <c r="N15" s="261"/>
    </row>
    <row r="16" spans="1:17" ht="30" customHeight="1">
      <c r="A16" s="49"/>
      <c r="B16" s="36"/>
      <c r="C16" s="277" t="str">
        <f>IF(A16="","",VLOOKUP(A16,学校データ!$A$17:$AJ$116,3))</f>
        <v/>
      </c>
      <c r="D16" s="282"/>
      <c r="E16" s="283"/>
      <c r="F16" s="7" t="str">
        <f>IF(A16="","",VLOOKUP(A16,学校データ!$A$17:$AJ$116,13))</f>
        <v/>
      </c>
      <c r="G16" s="7" t="str">
        <f>IF(A16="","",VLOOKUP(A16,学校データ!$A$17:$AJ$116,16))</f>
        <v/>
      </c>
      <c r="H16" s="53" t="str">
        <f>IF(A16="","",VLOOKUP(A16,学校データ!$A$17:$AJ$116,19))</f>
        <v/>
      </c>
      <c r="I16" s="284" t="str">
        <f>IF(A16="","",VLOOKUP(A16,学校データ!$A$17:$AJ$116,22))</f>
        <v/>
      </c>
      <c r="J16" s="285"/>
      <c r="K16" s="277" t="str">
        <f>IF(A16="","",VLOOKUP(A16,学校データ!$A$17:$AJ$116,30))</f>
        <v/>
      </c>
      <c r="L16" s="278"/>
      <c r="M16" s="260"/>
      <c r="N16" s="261"/>
    </row>
    <row r="17" spans="1:14" ht="30" customHeight="1">
      <c r="A17" s="49"/>
      <c r="B17" s="36"/>
      <c r="C17" s="277" t="str">
        <f>IF(A17="","",VLOOKUP(A17,学校データ!$A$17:$AJ$116,3))</f>
        <v/>
      </c>
      <c r="D17" s="282"/>
      <c r="E17" s="283"/>
      <c r="F17" s="7" t="str">
        <f>IF(A17="","",VLOOKUP(A17,学校データ!$A$17:$AJ$116,13))</f>
        <v/>
      </c>
      <c r="G17" s="7" t="str">
        <f>IF(A17="","",VLOOKUP(A17,学校データ!$A$17:$AJ$116,16))</f>
        <v/>
      </c>
      <c r="H17" s="53" t="str">
        <f>IF(A17="","",VLOOKUP(A17,学校データ!$A$17:$AJ$116,19))</f>
        <v/>
      </c>
      <c r="I17" s="284" t="str">
        <f>IF(A17="","",VLOOKUP(A17,学校データ!$A$17:$AJ$116,22))</f>
        <v/>
      </c>
      <c r="J17" s="285"/>
      <c r="K17" s="277" t="str">
        <f>IF(A17="","",VLOOKUP(A17,学校データ!$A$17:$AJ$116,30))</f>
        <v/>
      </c>
      <c r="L17" s="278"/>
      <c r="M17" s="260"/>
      <c r="N17" s="261"/>
    </row>
    <row r="18" spans="1:14" ht="30" customHeight="1">
      <c r="A18" s="49"/>
      <c r="B18" s="36"/>
      <c r="C18" s="277" t="str">
        <f>IF(A18="","",VLOOKUP(A18,学校データ!$A$17:$AJ$116,3))</f>
        <v/>
      </c>
      <c r="D18" s="282"/>
      <c r="E18" s="283"/>
      <c r="F18" s="7" t="str">
        <f>IF(A18="","",VLOOKUP(A18,学校データ!$A$17:$AJ$116,13))</f>
        <v/>
      </c>
      <c r="G18" s="7" t="str">
        <f>IF(A18="","",VLOOKUP(A18,学校データ!$A$17:$AJ$116,16))</f>
        <v/>
      </c>
      <c r="H18" s="53" t="str">
        <f>IF(A18="","",VLOOKUP(A18,学校データ!$A$17:$AJ$116,19))</f>
        <v/>
      </c>
      <c r="I18" s="284" t="str">
        <f>IF(A18="","",VLOOKUP(A18,学校データ!$A$17:$AJ$116,22))</f>
        <v/>
      </c>
      <c r="J18" s="285"/>
      <c r="K18" s="277" t="str">
        <f>IF(A18="","",VLOOKUP(A18,学校データ!$A$17:$AJ$116,30))</f>
        <v/>
      </c>
      <c r="L18" s="278"/>
      <c r="M18" s="260"/>
      <c r="N18" s="261"/>
    </row>
    <row r="19" spans="1:14" ht="30" customHeight="1" thickBot="1">
      <c r="A19" s="49"/>
      <c r="B19" s="37"/>
      <c r="C19" s="292" t="str">
        <f>IF(A19="","",VLOOKUP(A19,学校データ!$A$17:$AJ$116,3))</f>
        <v/>
      </c>
      <c r="D19" s="296"/>
      <c r="E19" s="297"/>
      <c r="F19" s="8" t="str">
        <f>IF(A19="","",VLOOKUP(A19,学校データ!$A$17:$AJ$116,13))</f>
        <v/>
      </c>
      <c r="G19" s="8" t="str">
        <f>IF(A19="","",VLOOKUP(A19,学校データ!$A$17:$AJ$116,16))</f>
        <v/>
      </c>
      <c r="H19" s="54" t="str">
        <f>IF(A19="","",VLOOKUP(A19,学校データ!$A$17:$AJ$116,19))</f>
        <v/>
      </c>
      <c r="I19" s="294" t="str">
        <f>IF(A19="","",VLOOKUP(A19,学校データ!$A$17:$AJ$116,22))</f>
        <v/>
      </c>
      <c r="J19" s="295"/>
      <c r="K19" s="292" t="str">
        <f>IF(A19="","",VLOOKUP(A19,学校データ!$A$17:$AJ$116,30))</f>
        <v/>
      </c>
      <c r="L19" s="293"/>
      <c r="M19" s="262"/>
      <c r="N19" s="263"/>
    </row>
    <row r="20" spans="1:14">
      <c r="B20" s="3"/>
      <c r="C20" s="3"/>
      <c r="D20" s="3"/>
      <c r="E20" s="3"/>
      <c r="F20" s="3"/>
      <c r="G20" s="3"/>
      <c r="H20" s="3"/>
      <c r="I20" s="3"/>
      <c r="J20" s="3"/>
      <c r="K20" s="3"/>
      <c r="L20" s="3"/>
      <c r="M20" s="3"/>
      <c r="N20" s="3"/>
    </row>
    <row r="21" spans="1:14">
      <c r="B21" s="3"/>
      <c r="C21" s="3"/>
      <c r="D21" s="3" t="s">
        <v>39</v>
      </c>
      <c r="E21" s="3"/>
      <c r="F21" s="3"/>
      <c r="G21" s="3"/>
      <c r="H21" s="3"/>
      <c r="I21" s="3"/>
      <c r="J21" s="3"/>
      <c r="K21" s="3"/>
      <c r="L21" s="3"/>
      <c r="M21" s="3"/>
      <c r="N21" s="3"/>
    </row>
    <row r="22" spans="1:14" ht="18" customHeight="1">
      <c r="B22" s="3" t="s">
        <v>40</v>
      </c>
      <c r="C22" s="3"/>
      <c r="D22" s="3"/>
      <c r="E22" s="3"/>
      <c r="F22" s="3"/>
      <c r="G22" s="3"/>
      <c r="H22" s="3"/>
      <c r="I22" s="3"/>
      <c r="J22" s="3"/>
      <c r="K22" s="3"/>
      <c r="L22" s="3"/>
      <c r="M22" s="3"/>
      <c r="N22" s="3"/>
    </row>
    <row r="23" spans="1:14" ht="21" customHeight="1">
      <c r="B23" s="4" t="s">
        <v>32</v>
      </c>
      <c r="C23" s="4"/>
      <c r="D23" s="298" t="s">
        <v>33</v>
      </c>
      <c r="E23" s="298"/>
      <c r="F23" s="4" t="s">
        <v>34</v>
      </c>
      <c r="G23" s="4" t="s">
        <v>36</v>
      </c>
      <c r="H23" s="4" t="s">
        <v>35</v>
      </c>
      <c r="I23" s="298" t="s">
        <v>0</v>
      </c>
      <c r="J23" s="298"/>
      <c r="K23" s="298" t="s">
        <v>37</v>
      </c>
      <c r="L23" s="298"/>
      <c r="M23" s="4"/>
      <c r="N23" s="4" t="s">
        <v>38</v>
      </c>
    </row>
    <row r="24" spans="1:14" ht="21" customHeight="1">
      <c r="B24" s="5">
        <v>15</v>
      </c>
      <c r="C24" s="5"/>
      <c r="D24" s="298" t="s">
        <v>41</v>
      </c>
      <c r="E24" s="298"/>
      <c r="F24" s="4">
        <v>1</v>
      </c>
      <c r="G24" s="4">
        <v>165</v>
      </c>
      <c r="H24" s="4" t="s">
        <v>42</v>
      </c>
      <c r="I24" s="299">
        <v>33179</v>
      </c>
      <c r="J24" s="299"/>
      <c r="K24" s="298" t="s">
        <v>43</v>
      </c>
      <c r="L24" s="298"/>
      <c r="M24" s="4"/>
      <c r="N24" s="4" t="s">
        <v>44</v>
      </c>
    </row>
    <row r="25" spans="1:14" ht="21" customHeight="1">
      <c r="B25" s="5">
        <v>15</v>
      </c>
      <c r="C25" s="5"/>
      <c r="D25" s="298" t="s">
        <v>45</v>
      </c>
      <c r="E25" s="298"/>
      <c r="F25" s="4">
        <v>1</v>
      </c>
      <c r="G25" s="4">
        <v>160</v>
      </c>
      <c r="H25" s="4" t="s">
        <v>42</v>
      </c>
      <c r="I25" s="299">
        <v>33180</v>
      </c>
      <c r="J25" s="299"/>
      <c r="K25" s="298" t="s">
        <v>46</v>
      </c>
      <c r="L25" s="298"/>
      <c r="M25" s="4"/>
      <c r="N25" s="4" t="s">
        <v>47</v>
      </c>
    </row>
  </sheetData>
  <sheetProtection password="CAC2" sheet="1"/>
  <mergeCells count="67">
    <mergeCell ref="D25:E25"/>
    <mergeCell ref="I25:J25"/>
    <mergeCell ref="K25:L25"/>
    <mergeCell ref="D23:E23"/>
    <mergeCell ref="I23:J23"/>
    <mergeCell ref="K23:L23"/>
    <mergeCell ref="D24:E24"/>
    <mergeCell ref="I24:J24"/>
    <mergeCell ref="K24:L24"/>
    <mergeCell ref="C16:E16"/>
    <mergeCell ref="C17:E17"/>
    <mergeCell ref="K18:L18"/>
    <mergeCell ref="K19:L19"/>
    <mergeCell ref="I18:J18"/>
    <mergeCell ref="I19:J19"/>
    <mergeCell ref="C18:E18"/>
    <mergeCell ref="C19:E19"/>
    <mergeCell ref="K15:L15"/>
    <mergeCell ref="I14:J14"/>
    <mergeCell ref="I15:J15"/>
    <mergeCell ref="K16:L16"/>
    <mergeCell ref="K17:L17"/>
    <mergeCell ref="I16:J16"/>
    <mergeCell ref="I17:J17"/>
    <mergeCell ref="C15:E15"/>
    <mergeCell ref="K10:L10"/>
    <mergeCell ref="I10:J10"/>
    <mergeCell ref="B1:N1"/>
    <mergeCell ref="P1:Q1"/>
    <mergeCell ref="B2:N2"/>
    <mergeCell ref="I8:J8"/>
    <mergeCell ref="I9:J9"/>
    <mergeCell ref="M8:N8"/>
    <mergeCell ref="K11:L11"/>
    <mergeCell ref="K12:L12"/>
    <mergeCell ref="K13:L13"/>
    <mergeCell ref="I11:J11"/>
    <mergeCell ref="I12:J12"/>
    <mergeCell ref="I13:J13"/>
    <mergeCell ref="K14:L14"/>
    <mergeCell ref="B3:N3"/>
    <mergeCell ref="M14:N14"/>
    <mergeCell ref="K8:L8"/>
    <mergeCell ref="K9:L9"/>
    <mergeCell ref="C8:E8"/>
    <mergeCell ref="C9:E9"/>
    <mergeCell ref="C10:E10"/>
    <mergeCell ref="C11:E11"/>
    <mergeCell ref="C12:E12"/>
    <mergeCell ref="C13:E13"/>
    <mergeCell ref="C14:E14"/>
    <mergeCell ref="M17:N17"/>
    <mergeCell ref="M18:N18"/>
    <mergeCell ref="M19:N19"/>
    <mergeCell ref="B7:C7"/>
    <mergeCell ref="C5:N5"/>
    <mergeCell ref="D7:F7"/>
    <mergeCell ref="G7:H7"/>
    <mergeCell ref="I7:K7"/>
    <mergeCell ref="M7:N7"/>
    <mergeCell ref="M9:N9"/>
    <mergeCell ref="M10:N10"/>
    <mergeCell ref="M11:N11"/>
    <mergeCell ref="M12:N12"/>
    <mergeCell ref="M13:N13"/>
    <mergeCell ref="M15:N15"/>
    <mergeCell ref="M16:N16"/>
  </mergeCells>
  <phoneticPr fontId="16"/>
  <dataValidations count="1">
    <dataValidation type="list" allowBlank="1" showInputMessage="1" showErrorMessage="1" sqref="M9:N19">
      <formula1>$P$8:$P$9</formula1>
    </dataValidation>
  </dataValidations>
  <hyperlinks>
    <hyperlink ref="Q7" location="トップページ!A1" display="トップページへ"/>
    <hyperlink ref="Q8" location="学校データ!A1" display="学校データへ"/>
    <hyperlink ref="Q9" location="申込書!A1" display="申込書へ"/>
    <hyperlink ref="Q10" location="プロ原稿!A1" display="プロ原稿へ"/>
  </hyperlinks>
  <printOptions horizontalCentered="1"/>
  <pageMargins left="0.31496062992125984" right="0.31496062992125984" top="0.35433070866141736" bottom="0.35433070866141736" header="0.31496062992125984" footer="0.31496062992125984"/>
  <pageSetup paperSize="9" orientation="portrait" horizontalDpi="300" verticalDpi="429496729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2"/>
  <sheetViews>
    <sheetView workbookViewId="0">
      <selection activeCell="F33" sqref="F33"/>
    </sheetView>
  </sheetViews>
  <sheetFormatPr defaultColWidth="11" defaultRowHeight="13.5"/>
  <cols>
    <col min="1" max="1" width="27.375" customWidth="1"/>
    <col min="5" max="5" width="35" customWidth="1"/>
  </cols>
  <sheetData>
    <row r="1" spans="1:6">
      <c r="A1" s="95" t="s">
        <v>125</v>
      </c>
      <c r="E1" s="72" t="s">
        <v>80</v>
      </c>
      <c r="F1" s="72" t="s">
        <v>104</v>
      </c>
    </row>
    <row r="2" spans="1:6">
      <c r="A2" s="95" t="s">
        <v>126</v>
      </c>
      <c r="E2" s="72" t="s">
        <v>81</v>
      </c>
      <c r="F2" s="72" t="s">
        <v>79</v>
      </c>
    </row>
    <row r="3" spans="1:6">
      <c r="A3" s="95" t="s">
        <v>127</v>
      </c>
      <c r="E3" s="72" t="s">
        <v>82</v>
      </c>
    </row>
    <row r="4" spans="1:6">
      <c r="A4" s="95" t="s">
        <v>128</v>
      </c>
      <c r="E4" s="72" t="s">
        <v>83</v>
      </c>
    </row>
    <row r="5" spans="1:6">
      <c r="A5" s="96"/>
      <c r="E5" s="72" t="s">
        <v>84</v>
      </c>
    </row>
    <row r="6" spans="1:6">
      <c r="A6" s="95" t="s">
        <v>12</v>
      </c>
      <c r="E6" s="72" t="s">
        <v>85</v>
      </c>
    </row>
    <row r="7" spans="1:6">
      <c r="A7" s="95" t="s">
        <v>1</v>
      </c>
      <c r="E7" s="72" t="s">
        <v>86</v>
      </c>
    </row>
    <row r="8" spans="1:6">
      <c r="E8" s="72" t="s">
        <v>87</v>
      </c>
    </row>
    <row r="9" spans="1:6">
      <c r="E9" s="72" t="s">
        <v>90</v>
      </c>
    </row>
    <row r="10" spans="1:6">
      <c r="E10" s="72" t="s">
        <v>88</v>
      </c>
    </row>
    <row r="11" spans="1:6">
      <c r="E11" s="72" t="s">
        <v>89</v>
      </c>
    </row>
    <row r="12" spans="1:6">
      <c r="E12" s="72" t="s">
        <v>91</v>
      </c>
    </row>
    <row r="13" spans="1:6">
      <c r="E13" s="72" t="s">
        <v>92</v>
      </c>
    </row>
    <row r="14" spans="1:6">
      <c r="E14" s="72" t="s">
        <v>93</v>
      </c>
    </row>
    <row r="15" spans="1:6">
      <c r="E15" s="72" t="s">
        <v>94</v>
      </c>
    </row>
    <row r="16" spans="1:6">
      <c r="E16" s="72" t="s">
        <v>95</v>
      </c>
    </row>
    <row r="17" spans="5:5">
      <c r="E17" s="72" t="s">
        <v>96</v>
      </c>
    </row>
    <row r="18" spans="5:5">
      <c r="E18" s="72" t="s">
        <v>97</v>
      </c>
    </row>
    <row r="19" spans="5:5">
      <c r="E19" s="72" t="s">
        <v>98</v>
      </c>
    </row>
    <row r="20" spans="5:5">
      <c r="E20" s="72" t="s">
        <v>99</v>
      </c>
    </row>
    <row r="21" spans="5:5">
      <c r="E21" s="72" t="s">
        <v>100</v>
      </c>
    </row>
    <row r="22" spans="5:5">
      <c r="E22" s="72" t="s">
        <v>101</v>
      </c>
    </row>
    <row r="23" spans="5:5">
      <c r="E23" s="72" t="s">
        <v>102</v>
      </c>
    </row>
    <row r="24" spans="5:5">
      <c r="E24" s="72" t="s">
        <v>103</v>
      </c>
    </row>
    <row r="25" spans="5:5">
      <c r="E25" s="72" t="s">
        <v>121</v>
      </c>
    </row>
    <row r="26" spans="5:5">
      <c r="E26" s="72"/>
    </row>
    <row r="27" spans="5:5">
      <c r="E27" s="71"/>
    </row>
    <row r="28" spans="5:5">
      <c r="E28" s="71"/>
    </row>
    <row r="29" spans="5:5">
      <c r="E29" s="71"/>
    </row>
    <row r="30" spans="5:5">
      <c r="E30" s="71"/>
    </row>
    <row r="31" spans="5:5">
      <c r="E31" s="71"/>
    </row>
    <row r="32" spans="5:5">
      <c r="E32" s="71"/>
    </row>
  </sheetData>
  <phoneticPr fontId="5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トップページ</vt:lpstr>
      <vt:lpstr>学校データ</vt:lpstr>
      <vt:lpstr>申込書</vt:lpstr>
      <vt:lpstr>プロ原稿</vt:lpstr>
      <vt:lpstr>エントリー変更</vt:lpstr>
      <vt:lpstr>リストデータ</vt:lpstr>
      <vt:lpstr>エントリー変更!Print_Area</vt:lpstr>
      <vt:lpstr>プロ原稿!Print_Area</vt:lpstr>
      <vt:lpstr>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saitou-takaaki</dc:creator>
  <cp:lastModifiedBy>齋藤 崇</cp:lastModifiedBy>
  <cp:lastPrinted>2018-01-10T01:20:03Z</cp:lastPrinted>
  <dcterms:created xsi:type="dcterms:W3CDTF">2009-08-07T03:14:20Z</dcterms:created>
  <dcterms:modified xsi:type="dcterms:W3CDTF">2019-11-29T06:24:09Z</dcterms:modified>
</cp:coreProperties>
</file>